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LANCE PRESUPUESTARIO " sheetId="1" r:id="rId1"/>
  </sheets>
  <calcPr calcId="152511"/>
</workbook>
</file>

<file path=xl/calcChain.xml><?xml version="1.0" encoding="utf-8"?>
<calcChain xmlns="http://schemas.openxmlformats.org/spreadsheetml/2006/main">
  <c r="C66" i="1" l="1"/>
  <c r="C65" i="1"/>
  <c r="B65" i="1"/>
  <c r="B66" i="1" s="1"/>
  <c r="D63" i="1"/>
  <c r="C63" i="1"/>
  <c r="B63" i="1"/>
  <c r="D61" i="1"/>
  <c r="C61" i="1"/>
  <c r="B61" i="1"/>
  <c r="D59" i="1"/>
  <c r="C59" i="1"/>
  <c r="B59" i="1"/>
  <c r="D58" i="1"/>
  <c r="C58" i="1"/>
  <c r="B58" i="1"/>
  <c r="D57" i="1"/>
  <c r="C57" i="1"/>
  <c r="B57" i="1"/>
  <c r="D56" i="1"/>
  <c r="D65" i="1" s="1"/>
  <c r="D66" i="1" s="1"/>
  <c r="C56" i="1"/>
  <c r="B56" i="1"/>
  <c r="B52" i="1"/>
  <c r="B53" i="1" s="1"/>
  <c r="D50" i="1"/>
  <c r="C50" i="1"/>
  <c r="D48" i="1"/>
  <c r="C48" i="1"/>
  <c r="B48" i="1"/>
  <c r="D46" i="1"/>
  <c r="C46" i="1"/>
  <c r="B46" i="1"/>
  <c r="D45" i="1"/>
  <c r="C45" i="1"/>
  <c r="B45" i="1"/>
  <c r="D44" i="1"/>
  <c r="C44" i="1"/>
  <c r="B44" i="1"/>
  <c r="D43" i="1"/>
  <c r="D52" i="1" s="1"/>
  <c r="D53" i="1" s="1"/>
  <c r="C43" i="1"/>
  <c r="C52" i="1" s="1"/>
  <c r="C53" i="1" s="1"/>
  <c r="B43" i="1"/>
  <c r="C40" i="1"/>
  <c r="B40" i="1"/>
  <c r="D36" i="1"/>
  <c r="C36" i="1"/>
  <c r="B36" i="1"/>
  <c r="D33" i="1"/>
  <c r="D40" i="1" s="1"/>
  <c r="C33" i="1"/>
  <c r="D26" i="1"/>
  <c r="C26" i="1"/>
  <c r="B26" i="1"/>
  <c r="D17" i="1"/>
  <c r="C17" i="1"/>
  <c r="D13" i="1"/>
  <c r="C13" i="1"/>
  <c r="B13" i="1"/>
  <c r="D8" i="1"/>
  <c r="D21" i="1" s="1"/>
  <c r="D22" i="1" s="1"/>
  <c r="D23" i="1" s="1"/>
  <c r="D30" i="1" s="1"/>
  <c r="C8" i="1"/>
  <c r="C21" i="1" s="1"/>
  <c r="C22" i="1" s="1"/>
  <c r="C23" i="1" s="1"/>
  <c r="C30" i="1" s="1"/>
  <c r="B8" i="1"/>
  <c r="B21" i="1" s="1"/>
  <c r="B22" i="1" s="1"/>
  <c r="B23" i="1" s="1"/>
  <c r="B30" i="1" s="1"/>
</calcChain>
</file>

<file path=xl/sharedStrings.xml><?xml version="1.0" encoding="utf-8"?>
<sst xmlns="http://schemas.openxmlformats.org/spreadsheetml/2006/main" count="64" uniqueCount="48">
  <si>
    <t xml:space="preserve">  Instituto Electoral del Estado
Balance Presupuestario </t>
  </si>
  <si>
    <t>Del 01 de enero al 31 de marzo de 2017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</si>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</sst>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44" fontId="2" fillId="0" borderId="3" xfId="2" applyFont="1" applyFill="1" applyBorder="1"/>
    <xf numFmtId="0" fontId="7" fillId="0" borderId="3" xfId="0" applyFont="1" applyFill="1" applyBorder="1" applyAlignment="1">
      <alignment wrapText="1"/>
    </xf>
    <xf numFmtId="44" fontId="0" fillId="0" borderId="3" xfId="2" applyFont="1" applyFill="1" applyBorder="1"/>
    <xf numFmtId="164" fontId="0" fillId="0" borderId="3" xfId="1" applyNumberFormat="1" applyFont="1" applyFill="1" applyBorder="1"/>
    <xf numFmtId="0" fontId="8" fillId="0" borderId="3" xfId="0" applyFont="1" applyFill="1" applyBorder="1" applyAlignment="1">
      <alignment wrapText="1"/>
    </xf>
    <xf numFmtId="43" fontId="0" fillId="0" borderId="3" xfId="1" applyFont="1" applyFill="1" applyBorder="1"/>
    <xf numFmtId="2" fontId="2" fillId="0" borderId="3" xfId="1" applyNumberFormat="1" applyFont="1" applyFill="1" applyBorder="1"/>
    <xf numFmtId="0" fontId="8" fillId="0" borderId="4" xfId="0" applyFont="1" applyFill="1" applyBorder="1" applyAlignment="1">
      <alignment wrapText="1"/>
    </xf>
    <xf numFmtId="2" fontId="2" fillId="0" borderId="4" xfId="1" applyNumberFormat="1" applyFont="1" applyFill="1" applyBorder="1"/>
    <xf numFmtId="44" fontId="2" fillId="0" borderId="4" xfId="2" applyFont="1" applyFill="1" applyBorder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3" xfId="0" applyFont="1" applyFill="1" applyBorder="1"/>
    <xf numFmtId="0" fontId="8" fillId="0" borderId="4" xfId="0" applyFont="1" applyFill="1" applyBorder="1"/>
    <xf numFmtId="0" fontId="8" fillId="0" borderId="5" xfId="0" applyFont="1" applyFill="1" applyBorder="1" applyAlignment="1">
      <alignment wrapText="1"/>
    </xf>
    <xf numFmtId="2" fontId="0" fillId="0" borderId="3" xfId="1" applyNumberFormat="1" applyFont="1" applyFill="1" applyBorder="1"/>
    <xf numFmtId="0" fontId="8" fillId="0" borderId="5" xfId="0" applyFont="1" applyFill="1" applyBorder="1"/>
    <xf numFmtId="44" fontId="2" fillId="0" borderId="5" xfId="2" applyFont="1" applyFill="1" applyBorder="1"/>
    <xf numFmtId="0" fontId="7" fillId="0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 wrapText="1"/>
    </xf>
    <xf numFmtId="2" fontId="0" fillId="0" borderId="5" xfId="2" applyNumberFormat="1" applyFont="1" applyFill="1" applyBorder="1"/>
    <xf numFmtId="0" fontId="7" fillId="0" borderId="7" xfId="0" applyFont="1" applyFill="1" applyBorder="1" applyAlignment="1">
      <alignment wrapText="1"/>
    </xf>
    <xf numFmtId="2" fontId="0" fillId="0" borderId="3" xfId="2" applyNumberFormat="1" applyFont="1" applyFill="1" applyBorder="1"/>
    <xf numFmtId="2" fontId="0" fillId="0" borderId="3" xfId="0" applyNumberFormat="1" applyFill="1" applyBorder="1"/>
    <xf numFmtId="0" fontId="7" fillId="0" borderId="8" xfId="0" applyFont="1" applyFill="1" applyBorder="1" applyAlignment="1">
      <alignment wrapText="1"/>
    </xf>
    <xf numFmtId="2" fontId="0" fillId="0" borderId="4" xfId="0" applyNumberFormat="1" applyFill="1" applyBorder="1"/>
    <xf numFmtId="0" fontId="9" fillId="0" borderId="0" xfId="0" applyFont="1" applyFill="1" applyAlignment="1"/>
    <xf numFmtId="0" fontId="0" fillId="0" borderId="0" xfId="0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172390</xdr:colOff>
      <xdr:row>0</xdr:row>
      <xdr:rowOff>4605</xdr:rowOff>
    </xdr:from>
    <xdr:to>
      <xdr:col>0</xdr:col>
      <xdr:colOff>981075</xdr:colOff>
      <xdr:row>4</xdr:row>
      <xdr:rowOff>119554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90" y="4605"/>
          <a:ext cx="808685" cy="953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0"/>
  <sheetViews>
    <sheetView tabSelected="1" workbookViewId="0">
      <selection activeCell="K63" sqref="K63"/>
    </sheetView>
  </sheetViews>
  <sheetFormatPr baseColWidth="10" defaultColWidth="9.140625" defaultRowHeight="15" x14ac:dyDescent="0.25"/>
  <cols>
    <col min="1" max="1" width="59.42578125" customWidth="1"/>
    <col min="2" max="2" width="21.42578125" customWidth="1"/>
    <col min="3" max="3" width="19.28515625" customWidth="1"/>
    <col min="4" max="4" width="19.42578125" customWidth="1"/>
  </cols>
  <sheetData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ht="21" x14ac:dyDescent="0.35">
      <c r="A4" s="2" t="s">
        <v>0</v>
      </c>
      <c r="B4" s="3"/>
      <c r="C4" s="3"/>
      <c r="D4" s="3"/>
    </row>
    <row r="5" spans="1:4" x14ac:dyDescent="0.25">
      <c r="A5" s="4" t="s">
        <v>1</v>
      </c>
      <c r="B5" s="4"/>
      <c r="C5" s="4"/>
      <c r="D5" s="4"/>
    </row>
    <row r="6" spans="1:4" x14ac:dyDescent="0.25">
      <c r="A6" s="5" t="s">
        <v>2</v>
      </c>
      <c r="B6" s="5"/>
      <c r="C6" s="5"/>
      <c r="D6" s="5"/>
    </row>
    <row r="7" spans="1:4" ht="60" x14ac:dyDescent="0.25">
      <c r="A7" s="6" t="s">
        <v>3</v>
      </c>
      <c r="B7" s="6" t="s">
        <v>4</v>
      </c>
      <c r="C7" s="6" t="s">
        <v>5</v>
      </c>
      <c r="D7" s="6" t="s">
        <v>6</v>
      </c>
    </row>
    <row r="8" spans="1:4" ht="31.5" x14ac:dyDescent="0.25">
      <c r="A8" s="7" t="s">
        <v>7</v>
      </c>
      <c r="B8" s="8">
        <f>B9+B10+B11</f>
        <v>48532473</v>
      </c>
      <c r="C8" s="8">
        <f>C9+C10+C11</f>
        <v>64951339.280000001</v>
      </c>
      <c r="D8" s="8">
        <f>D9+D10+D11</f>
        <v>64951339.280000001</v>
      </c>
    </row>
    <row r="9" spans="1:4" ht="25.5" customHeight="1" x14ac:dyDescent="0.25">
      <c r="A9" s="9" t="s">
        <v>8</v>
      </c>
      <c r="B9" s="10">
        <v>48532473</v>
      </c>
      <c r="C9" s="10">
        <v>64951339.280000001</v>
      </c>
      <c r="D9" s="10">
        <v>64951339.280000001</v>
      </c>
    </row>
    <row r="10" spans="1:4" ht="26.25" customHeight="1" x14ac:dyDescent="0.25">
      <c r="A10" s="9" t="s">
        <v>9</v>
      </c>
      <c r="B10" s="11">
        <v>0</v>
      </c>
      <c r="C10" s="11">
        <v>0</v>
      </c>
      <c r="D10" s="11">
        <v>0</v>
      </c>
    </row>
    <row r="11" spans="1:4" ht="23.25" customHeight="1" x14ac:dyDescent="0.25">
      <c r="A11" s="9" t="s">
        <v>10</v>
      </c>
      <c r="B11" s="11">
        <v>0</v>
      </c>
      <c r="C11" s="11">
        <v>0</v>
      </c>
      <c r="D11" s="11">
        <v>0</v>
      </c>
    </row>
    <row r="12" spans="1:4" ht="22.5" customHeight="1" x14ac:dyDescent="0.25">
      <c r="A12" s="9"/>
      <c r="B12" s="11"/>
      <c r="C12" s="11"/>
      <c r="D12" s="11"/>
    </row>
    <row r="13" spans="1:4" ht="24.75" customHeight="1" x14ac:dyDescent="0.25">
      <c r="A13" s="12" t="s">
        <v>11</v>
      </c>
      <c r="B13" s="8">
        <f>B14+B15</f>
        <v>48532473</v>
      </c>
      <c r="C13" s="8">
        <f>C14+C15</f>
        <v>62334941.5</v>
      </c>
      <c r="D13" s="8">
        <f>D14+D15</f>
        <v>62192933.899999999</v>
      </c>
    </row>
    <row r="14" spans="1:4" ht="38.25" customHeight="1" x14ac:dyDescent="0.25">
      <c r="A14" s="9" t="s">
        <v>12</v>
      </c>
      <c r="B14" s="10">
        <v>48532473</v>
      </c>
      <c r="C14" s="10">
        <v>62334941.5</v>
      </c>
      <c r="D14" s="10">
        <v>62192933.899999999</v>
      </c>
    </row>
    <row r="15" spans="1:4" ht="36" customHeight="1" x14ac:dyDescent="0.25">
      <c r="A15" s="9" t="s">
        <v>13</v>
      </c>
      <c r="B15" s="11"/>
      <c r="C15" s="11"/>
      <c r="D15" s="11"/>
    </row>
    <row r="16" spans="1:4" ht="24" customHeight="1" x14ac:dyDescent="0.25">
      <c r="A16" s="9"/>
      <c r="B16" s="11"/>
      <c r="C16" s="11"/>
      <c r="D16" s="11"/>
    </row>
    <row r="17" spans="1:4" ht="26.25" customHeight="1" x14ac:dyDescent="0.25">
      <c r="A17" s="12" t="s">
        <v>14</v>
      </c>
      <c r="B17" s="11"/>
      <c r="C17" s="11">
        <f>C18+C19</f>
        <v>0</v>
      </c>
      <c r="D17" s="11">
        <f>D18+D19</f>
        <v>0</v>
      </c>
    </row>
    <row r="18" spans="1:4" ht="36" customHeight="1" x14ac:dyDescent="0.25">
      <c r="A18" s="9" t="s">
        <v>15</v>
      </c>
      <c r="B18" s="11"/>
      <c r="C18" s="11">
        <v>0</v>
      </c>
      <c r="D18" s="11">
        <v>0</v>
      </c>
    </row>
    <row r="19" spans="1:4" ht="42.75" customHeight="1" x14ac:dyDescent="0.25">
      <c r="A19" s="9" t="s">
        <v>16</v>
      </c>
      <c r="B19" s="11"/>
      <c r="C19" s="11">
        <v>0</v>
      </c>
      <c r="D19" s="11">
        <v>0</v>
      </c>
    </row>
    <row r="20" spans="1:4" ht="27" customHeight="1" x14ac:dyDescent="0.25">
      <c r="A20" s="9"/>
      <c r="B20" s="13"/>
      <c r="C20" s="13"/>
      <c r="D20" s="13"/>
    </row>
    <row r="21" spans="1:4" ht="27" customHeight="1" x14ac:dyDescent="0.25">
      <c r="A21" s="12" t="s">
        <v>17</v>
      </c>
      <c r="B21" s="14">
        <f>B8-B13+B17</f>
        <v>0</v>
      </c>
      <c r="C21" s="8">
        <f>C8-C13+C17</f>
        <v>2616397.7800000012</v>
      </c>
      <c r="D21" s="8">
        <f>D8-D13+D17</f>
        <v>2758405.3800000027</v>
      </c>
    </row>
    <row r="22" spans="1:4" ht="39.75" customHeight="1" x14ac:dyDescent="0.25">
      <c r="A22" s="12" t="s">
        <v>18</v>
      </c>
      <c r="B22" s="14">
        <f>B21-B11</f>
        <v>0</v>
      </c>
      <c r="C22" s="8">
        <f>C21-C11</f>
        <v>2616397.7800000012</v>
      </c>
      <c r="D22" s="8">
        <f>D21-D11</f>
        <v>2758405.3800000027</v>
      </c>
    </row>
    <row r="23" spans="1:4" ht="48.75" customHeight="1" x14ac:dyDescent="0.25">
      <c r="A23" s="15" t="s">
        <v>19</v>
      </c>
      <c r="B23" s="16">
        <f>B22-B17</f>
        <v>0</v>
      </c>
      <c r="C23" s="17">
        <f>C22-C17</f>
        <v>2616397.7800000012</v>
      </c>
      <c r="D23" s="17">
        <f>D22-D17</f>
        <v>2758405.3800000027</v>
      </c>
    </row>
    <row r="24" spans="1:4" ht="22.5" customHeight="1" x14ac:dyDescent="0.25">
      <c r="A24" s="18"/>
      <c r="B24" s="18"/>
      <c r="C24" s="18"/>
      <c r="D24" s="18"/>
    </row>
    <row r="25" spans="1:4" ht="19.5" customHeight="1" x14ac:dyDescent="0.25">
      <c r="A25" s="19" t="s">
        <v>3</v>
      </c>
      <c r="B25" s="19" t="s">
        <v>20</v>
      </c>
      <c r="C25" s="19" t="s">
        <v>20</v>
      </c>
      <c r="D25" s="19" t="s">
        <v>21</v>
      </c>
    </row>
    <row r="26" spans="1:4" ht="15.75" x14ac:dyDescent="0.25">
      <c r="A26" s="20" t="s">
        <v>22</v>
      </c>
      <c r="B26" s="14">
        <f>B27+B28</f>
        <v>0</v>
      </c>
      <c r="C26" s="14">
        <f>C27+C28</f>
        <v>0</v>
      </c>
      <c r="D26" s="14">
        <f>D27+D28</f>
        <v>0</v>
      </c>
    </row>
    <row r="27" spans="1:4" ht="15.75" x14ac:dyDescent="0.25">
      <c r="A27" s="21" t="s">
        <v>23</v>
      </c>
      <c r="B27" s="11">
        <v>0</v>
      </c>
      <c r="C27" s="11">
        <v>0</v>
      </c>
      <c r="D27" s="11">
        <v>0</v>
      </c>
    </row>
    <row r="28" spans="1:4" ht="15.75" x14ac:dyDescent="0.25">
      <c r="A28" s="21" t="s">
        <v>24</v>
      </c>
      <c r="B28" s="11">
        <v>0</v>
      </c>
      <c r="C28" s="11">
        <v>0</v>
      </c>
      <c r="D28" s="11">
        <v>0</v>
      </c>
    </row>
    <row r="29" spans="1:4" ht="15.75" x14ac:dyDescent="0.25">
      <c r="A29" s="21"/>
      <c r="B29" s="13"/>
      <c r="C29" s="13"/>
      <c r="D29" s="13"/>
    </row>
    <row r="30" spans="1:4" ht="15.75" x14ac:dyDescent="0.25">
      <c r="A30" s="22" t="s">
        <v>25</v>
      </c>
      <c r="B30" s="16">
        <f>B23+B26</f>
        <v>0</v>
      </c>
      <c r="C30" s="17">
        <f>C23-C26</f>
        <v>2616397.7800000012</v>
      </c>
      <c r="D30" s="17">
        <f>D23+D26</f>
        <v>2758405.3800000027</v>
      </c>
    </row>
    <row r="31" spans="1:4" x14ac:dyDescent="0.25">
      <c r="A31" s="18"/>
      <c r="B31" s="18"/>
      <c r="C31" s="18"/>
      <c r="D31" s="18"/>
    </row>
    <row r="32" spans="1:4" ht="36.75" customHeight="1" x14ac:dyDescent="0.25">
      <c r="A32" s="6" t="s">
        <v>3</v>
      </c>
      <c r="B32" s="6" t="s">
        <v>4</v>
      </c>
      <c r="C32" s="6" t="s">
        <v>5</v>
      </c>
      <c r="D32" s="6" t="s">
        <v>6</v>
      </c>
    </row>
    <row r="33" spans="1:4" ht="24" customHeight="1" x14ac:dyDescent="0.25">
      <c r="A33" s="23" t="s">
        <v>26</v>
      </c>
      <c r="B33" s="14">
        <v>0</v>
      </c>
      <c r="C33" s="14">
        <f>C34+C35</f>
        <v>0</v>
      </c>
      <c r="D33" s="14">
        <f>D34+D35</f>
        <v>0</v>
      </c>
    </row>
    <row r="34" spans="1:4" ht="40.5" customHeight="1" x14ac:dyDescent="0.25">
      <c r="A34" s="9" t="s">
        <v>27</v>
      </c>
      <c r="B34" s="11">
        <v>0</v>
      </c>
      <c r="C34" s="11">
        <v>0</v>
      </c>
      <c r="D34" s="11">
        <v>0</v>
      </c>
    </row>
    <row r="35" spans="1:4" ht="33.75" customHeight="1" x14ac:dyDescent="0.25">
      <c r="A35" s="9" t="s">
        <v>28</v>
      </c>
      <c r="B35" s="11">
        <v>0</v>
      </c>
      <c r="C35" s="11">
        <v>0</v>
      </c>
      <c r="D35" s="11">
        <v>0</v>
      </c>
    </row>
    <row r="36" spans="1:4" ht="24.75" customHeight="1" x14ac:dyDescent="0.25">
      <c r="A36" s="20" t="s">
        <v>29</v>
      </c>
      <c r="B36" s="14">
        <f>B37+B38</f>
        <v>0</v>
      </c>
      <c r="C36" s="14">
        <f>C37+C38</f>
        <v>0</v>
      </c>
      <c r="D36" s="14">
        <f>D37+D38</f>
        <v>0</v>
      </c>
    </row>
    <row r="37" spans="1:4" ht="15.75" x14ac:dyDescent="0.25">
      <c r="A37" s="21" t="s">
        <v>30</v>
      </c>
      <c r="B37" s="24">
        <v>0</v>
      </c>
      <c r="C37" s="24">
        <v>0</v>
      </c>
      <c r="D37" s="24">
        <v>0</v>
      </c>
    </row>
    <row r="38" spans="1:4" ht="15.75" x14ac:dyDescent="0.25">
      <c r="A38" s="21" t="s">
        <v>31</v>
      </c>
      <c r="B38" s="13"/>
      <c r="C38" s="13"/>
      <c r="D38" s="13"/>
    </row>
    <row r="39" spans="1:4" ht="15.75" x14ac:dyDescent="0.25">
      <c r="A39" s="21"/>
      <c r="B39" s="13"/>
      <c r="C39" s="13"/>
      <c r="D39" s="13"/>
    </row>
    <row r="40" spans="1:4" ht="12" customHeight="1" x14ac:dyDescent="0.25">
      <c r="A40" s="22" t="s">
        <v>10</v>
      </c>
      <c r="B40" s="16">
        <f>B33-B36</f>
        <v>0</v>
      </c>
      <c r="C40" s="16">
        <f>C33-C36</f>
        <v>0</v>
      </c>
      <c r="D40" s="16">
        <f>D33-D36</f>
        <v>0</v>
      </c>
    </row>
    <row r="41" spans="1:4" x14ac:dyDescent="0.25">
      <c r="A41" s="18"/>
      <c r="B41" s="18"/>
      <c r="C41" s="18"/>
      <c r="D41" s="18"/>
    </row>
    <row r="42" spans="1:4" ht="60" x14ac:dyDescent="0.25">
      <c r="A42" s="6" t="s">
        <v>32</v>
      </c>
      <c r="B42" s="6" t="s">
        <v>4</v>
      </c>
      <c r="C42" s="6" t="s">
        <v>5</v>
      </c>
      <c r="D42" s="6" t="s">
        <v>6</v>
      </c>
    </row>
    <row r="43" spans="1:4" ht="15.75" x14ac:dyDescent="0.25">
      <c r="A43" s="25" t="s">
        <v>33</v>
      </c>
      <c r="B43" s="26">
        <f>B9</f>
        <v>48532473</v>
      </c>
      <c r="C43" s="26">
        <f>C9</f>
        <v>64951339.280000001</v>
      </c>
      <c r="D43" s="26">
        <f>D9</f>
        <v>64951339.280000001</v>
      </c>
    </row>
    <row r="44" spans="1:4" ht="53.25" customHeight="1" x14ac:dyDescent="0.25">
      <c r="A44" s="9" t="s">
        <v>34</v>
      </c>
      <c r="B44" s="24">
        <f>B34-B37</f>
        <v>0</v>
      </c>
      <c r="C44" s="24">
        <f>C34-C37</f>
        <v>0</v>
      </c>
      <c r="D44" s="24">
        <f>D34-D37</f>
        <v>0</v>
      </c>
    </row>
    <row r="45" spans="1:4" ht="15.75" x14ac:dyDescent="0.25">
      <c r="A45" s="27" t="s">
        <v>35</v>
      </c>
      <c r="B45" s="24">
        <f>B34</f>
        <v>0</v>
      </c>
      <c r="C45" s="24">
        <f>C34</f>
        <v>0</v>
      </c>
      <c r="D45" s="24">
        <f>D34</f>
        <v>0</v>
      </c>
    </row>
    <row r="46" spans="1:4" ht="15.75" x14ac:dyDescent="0.25">
      <c r="A46" s="27" t="s">
        <v>36</v>
      </c>
      <c r="B46" s="24">
        <f>B37</f>
        <v>0</v>
      </c>
      <c r="C46" s="24">
        <f>C37</f>
        <v>0</v>
      </c>
      <c r="D46" s="24">
        <f>D37</f>
        <v>0</v>
      </c>
    </row>
    <row r="47" spans="1:4" ht="15.75" x14ac:dyDescent="0.25">
      <c r="A47" s="21"/>
      <c r="B47" s="13"/>
      <c r="C47" s="13"/>
      <c r="D47" s="13"/>
    </row>
    <row r="48" spans="1:4" ht="15.75" x14ac:dyDescent="0.25">
      <c r="A48" s="20" t="s">
        <v>37</v>
      </c>
      <c r="B48" s="8">
        <f>B14</f>
        <v>48532473</v>
      </c>
      <c r="C48" s="8">
        <f>C14</f>
        <v>62334941.5</v>
      </c>
      <c r="D48" s="8">
        <f>D14</f>
        <v>62192933.899999999</v>
      </c>
    </row>
    <row r="49" spans="1:4" ht="15.75" x14ac:dyDescent="0.25">
      <c r="A49" s="21"/>
      <c r="B49" s="13"/>
      <c r="C49" s="13"/>
      <c r="D49" s="13"/>
    </row>
    <row r="50" spans="1:4" ht="15.75" x14ac:dyDescent="0.25">
      <c r="A50" s="21" t="s">
        <v>38</v>
      </c>
      <c r="B50" s="11"/>
      <c r="C50" s="24">
        <f>C18</f>
        <v>0</v>
      </c>
      <c r="D50" s="24">
        <f>D18</f>
        <v>0</v>
      </c>
    </row>
    <row r="51" spans="1:4" ht="15.75" x14ac:dyDescent="0.25">
      <c r="A51" s="21"/>
      <c r="B51" s="13"/>
      <c r="C51" s="13"/>
      <c r="D51" s="13"/>
    </row>
    <row r="52" spans="1:4" ht="32.25" customHeight="1" x14ac:dyDescent="0.25">
      <c r="A52" s="12" t="s">
        <v>39</v>
      </c>
      <c r="B52" s="14">
        <f>B43+B44-B48+B50</f>
        <v>0</v>
      </c>
      <c r="C52" s="8">
        <f>C43+C44-C48+C50</f>
        <v>2616397.7800000012</v>
      </c>
      <c r="D52" s="8">
        <f>D43+D44-D48+D50</f>
        <v>2758405.3800000027</v>
      </c>
    </row>
    <row r="53" spans="1:4" ht="44.25" customHeight="1" x14ac:dyDescent="0.25">
      <c r="A53" s="15" t="s">
        <v>40</v>
      </c>
      <c r="B53" s="16">
        <f>B52-B44</f>
        <v>0</v>
      </c>
      <c r="C53" s="17">
        <f>C52-C44</f>
        <v>2616397.7800000012</v>
      </c>
      <c r="D53" s="17">
        <f>D52-D44</f>
        <v>2758405.3800000027</v>
      </c>
    </row>
    <row r="54" spans="1:4" ht="27.75" customHeight="1" x14ac:dyDescent="0.25">
      <c r="A54" s="18"/>
      <c r="B54" s="18"/>
      <c r="C54" s="18"/>
      <c r="D54" s="18"/>
    </row>
    <row r="55" spans="1:4" ht="33.75" customHeight="1" x14ac:dyDescent="0.25">
      <c r="A55" s="6" t="s">
        <v>3</v>
      </c>
      <c r="B55" s="6" t="s">
        <v>4</v>
      </c>
      <c r="C55" s="6" t="s">
        <v>5</v>
      </c>
      <c r="D55" s="6" t="s">
        <v>6</v>
      </c>
    </row>
    <row r="56" spans="1:4" ht="24.75" customHeight="1" x14ac:dyDescent="0.25">
      <c r="A56" s="28" t="s">
        <v>41</v>
      </c>
      <c r="B56" s="29">
        <f>B10</f>
        <v>0</v>
      </c>
      <c r="C56" s="29">
        <f>C10</f>
        <v>0</v>
      </c>
      <c r="D56" s="29">
        <f>D10</f>
        <v>0</v>
      </c>
    </row>
    <row r="57" spans="1:4" ht="36" customHeight="1" x14ac:dyDescent="0.25">
      <c r="A57" s="30" t="s">
        <v>42</v>
      </c>
      <c r="B57" s="31">
        <f>B35-B38</f>
        <v>0</v>
      </c>
      <c r="C57" s="31">
        <f>C35-C38</f>
        <v>0</v>
      </c>
      <c r="D57" s="31">
        <f>D35-D38</f>
        <v>0</v>
      </c>
    </row>
    <row r="58" spans="1:4" ht="33" customHeight="1" x14ac:dyDescent="0.25">
      <c r="A58" s="30" t="s">
        <v>43</v>
      </c>
      <c r="B58" s="31">
        <f>B35</f>
        <v>0</v>
      </c>
      <c r="C58" s="31">
        <f>C35</f>
        <v>0</v>
      </c>
      <c r="D58" s="31">
        <f>D35</f>
        <v>0</v>
      </c>
    </row>
    <row r="59" spans="1:4" ht="26.25" customHeight="1" x14ac:dyDescent="0.25">
      <c r="A59" s="30" t="s">
        <v>31</v>
      </c>
      <c r="B59" s="31">
        <f>B38</f>
        <v>0</v>
      </c>
      <c r="C59" s="31">
        <f>C38</f>
        <v>0</v>
      </c>
      <c r="D59" s="31">
        <f>D38</f>
        <v>0</v>
      </c>
    </row>
    <row r="60" spans="1:4" ht="20.25" customHeight="1" x14ac:dyDescent="0.25">
      <c r="A60" s="30"/>
      <c r="B60" s="31"/>
      <c r="C60" s="31"/>
      <c r="D60" s="31"/>
    </row>
    <row r="61" spans="1:4" ht="39.75" customHeight="1" x14ac:dyDescent="0.25">
      <c r="A61" s="30" t="s">
        <v>13</v>
      </c>
      <c r="B61" s="31">
        <f>B15</f>
        <v>0</v>
      </c>
      <c r="C61" s="31">
        <f>C15</f>
        <v>0</v>
      </c>
      <c r="D61" s="31">
        <f>D15</f>
        <v>0</v>
      </c>
    </row>
    <row r="62" spans="1:4" ht="21" customHeight="1" x14ac:dyDescent="0.25">
      <c r="A62" s="30"/>
      <c r="B62" s="31"/>
      <c r="C62" s="31"/>
      <c r="D62" s="31"/>
    </row>
    <row r="63" spans="1:4" ht="35.25" customHeight="1" x14ac:dyDescent="0.25">
      <c r="A63" s="30" t="s">
        <v>44</v>
      </c>
      <c r="B63" s="31">
        <f>B19</f>
        <v>0</v>
      </c>
      <c r="C63" s="31">
        <f>C19</f>
        <v>0</v>
      </c>
      <c r="D63" s="31">
        <f>D19</f>
        <v>0</v>
      </c>
    </row>
    <row r="64" spans="1:4" ht="27.75" customHeight="1" x14ac:dyDescent="0.25">
      <c r="A64" s="30"/>
      <c r="B64" s="32"/>
      <c r="C64" s="32"/>
      <c r="D64" s="32"/>
    </row>
    <row r="65" spans="1:4" ht="29.25" customHeight="1" x14ac:dyDescent="0.25">
      <c r="A65" s="30" t="s">
        <v>45</v>
      </c>
      <c r="B65" s="32">
        <f>B56+B57-B61+B63</f>
        <v>0</v>
      </c>
      <c r="C65" s="32">
        <f>C56+C57-C61+C63</f>
        <v>0</v>
      </c>
      <c r="D65" s="32">
        <f>D56+D57-D61+D63</f>
        <v>0</v>
      </c>
    </row>
    <row r="66" spans="1:4" ht="36.75" customHeight="1" x14ac:dyDescent="0.25">
      <c r="A66" s="33" t="s">
        <v>46</v>
      </c>
      <c r="B66" s="34">
        <f>B65-B57</f>
        <v>0</v>
      </c>
      <c r="C66" s="34">
        <f>C65-C57</f>
        <v>0</v>
      </c>
      <c r="D66" s="34">
        <f>D65-D57</f>
        <v>0</v>
      </c>
    </row>
    <row r="67" spans="1:4" x14ac:dyDescent="0.25">
      <c r="A67" s="18"/>
      <c r="B67" s="18"/>
      <c r="C67" s="18"/>
      <c r="D67" s="18"/>
    </row>
    <row r="68" spans="1:4" x14ac:dyDescent="0.25">
      <c r="A68" s="35" t="s">
        <v>47</v>
      </c>
      <c r="B68" s="36"/>
      <c r="C68" s="36"/>
      <c r="D68" s="36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</sheetData>
  <mergeCells count="3">
    <mergeCell ref="A4:D4"/>
    <mergeCell ref="A5:D5"/>
    <mergeCell ref="A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2017-05-03T16:34:03Z</dcterms:modified>
</cp:coreProperties>
</file>