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yca\Desktop\CIN 17 JULIO\488\"/>
    </mc:Choice>
  </mc:AlternateContent>
  <bookViews>
    <workbookView xWindow="0" yWindow="0" windowWidth="28800" windowHeight="11835"/>
  </bookViews>
  <sheets>
    <sheet name="BP 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62" i="1" s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C61" i="1" s="1"/>
  <c r="C62" i="1" s="1"/>
  <c r="B55" i="1"/>
  <c r="B61" i="1" s="1"/>
  <c r="B62" i="1" s="1"/>
  <c r="D51" i="1"/>
  <c r="D52" i="1" s="1"/>
  <c r="D49" i="1"/>
  <c r="C49" i="1"/>
  <c r="B49" i="1"/>
  <c r="D47" i="1"/>
  <c r="C47" i="1"/>
  <c r="B47" i="1"/>
  <c r="D45" i="1"/>
  <c r="C45" i="1"/>
  <c r="B45" i="1"/>
  <c r="D44" i="1"/>
  <c r="C44" i="1"/>
  <c r="B44" i="1"/>
  <c r="D43" i="1"/>
  <c r="C43" i="1"/>
  <c r="B43" i="1"/>
  <c r="D42" i="1"/>
  <c r="C42" i="1"/>
  <c r="C51" i="1" s="1"/>
  <c r="C52" i="1" s="1"/>
  <c r="B42" i="1"/>
  <c r="B51" i="1" s="1"/>
  <c r="B52" i="1" s="1"/>
  <c r="B39" i="1"/>
  <c r="D35" i="1"/>
  <c r="C35" i="1"/>
  <c r="B35" i="1"/>
  <c r="D32" i="1"/>
  <c r="D39" i="1" s="1"/>
  <c r="C32" i="1"/>
  <c r="C39" i="1" s="1"/>
  <c r="D25" i="1"/>
  <c r="C25" i="1"/>
  <c r="B25" i="1"/>
  <c r="D16" i="1"/>
  <c r="C16" i="1"/>
  <c r="D12" i="1"/>
  <c r="C12" i="1"/>
  <c r="B12" i="1"/>
  <c r="D7" i="1"/>
  <c r="D20" i="1" s="1"/>
  <c r="D21" i="1" s="1"/>
  <c r="D22" i="1" s="1"/>
  <c r="D29" i="1" s="1"/>
  <c r="C7" i="1"/>
  <c r="C20" i="1" s="1"/>
  <c r="C21" i="1" s="1"/>
  <c r="C22" i="1" s="1"/>
  <c r="C29" i="1" s="1"/>
  <c r="B7" i="1"/>
  <c r="B20" i="1" s="1"/>
  <c r="B21" i="1" s="1"/>
  <c r="B22" i="1" s="1"/>
  <c r="B29" i="1" s="1"/>
</calcChain>
</file>

<file path=xl/sharedStrings.xml><?xml version="1.0" encoding="utf-8"?>
<sst xmlns="http://schemas.openxmlformats.org/spreadsheetml/2006/main" count="64" uniqueCount="48">
  <si>
    <t xml:space="preserve">  Instituto Electoral del Estado
Balance Presupuestario </t>
  </si>
  <si>
    <t>Del 01 de enero al 30 de junio de 2017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</si>
  <si>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</si>
  <si>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</si>
  <si>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</si>
  <si>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</si>
  <si>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</si>
  <si>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</si>
  <si>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</si>
  <si>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</si>
  <si>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</si>
  <si>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</si>
  <si>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</si>
  <si>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</si>
  <si>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</si>
  <si>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</si>
  <si>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</si>
  <si>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</si>
  <si>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</si>
  <si>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</si>
  <si>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Devengado  </t>
  </si>
  <si>
    <t>Pagado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</si>
  <si>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</si>
  <si>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</si>
  <si>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</si>
  <si>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</si>
  <si>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</si>
  <si>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</si>
  <si>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</si>
  <si>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</si>
  <si>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</si>
  <si>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</si>
  <si>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>Concepto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</si>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</sst>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44" fontId="3" fillId="0" borderId="2" xfId="2" applyFont="1" applyFill="1" applyBorder="1"/>
    <xf numFmtId="164" fontId="3" fillId="0" borderId="2" xfId="1" applyNumberFormat="1" applyFont="1" applyFill="1" applyBorder="1"/>
    <xf numFmtId="43" fontId="3" fillId="0" borderId="2" xfId="1" applyFont="1" applyFill="1" applyBorder="1"/>
    <xf numFmtId="2" fontId="3" fillId="0" borderId="2" xfId="1" applyNumberFormat="1" applyFont="1" applyFill="1" applyBorder="1"/>
    <xf numFmtId="0" fontId="5" fillId="0" borderId="3" xfId="0" applyFont="1" applyFill="1" applyBorder="1" applyAlignment="1">
      <alignment wrapText="1"/>
    </xf>
    <xf numFmtId="2" fontId="3" fillId="0" borderId="3" xfId="1" applyNumberFormat="1" applyFont="1" applyFill="1" applyBorder="1"/>
    <xf numFmtId="44" fontId="3" fillId="0" borderId="3" xfId="2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/>
    <xf numFmtId="44" fontId="3" fillId="0" borderId="4" xfId="2" applyFont="1" applyFill="1" applyBorder="1"/>
    <xf numFmtId="0" fontId="5" fillId="0" borderId="2" xfId="0" applyFont="1" applyFill="1" applyBorder="1" applyAlignment="1">
      <alignment horizontal="left"/>
    </xf>
    <xf numFmtId="0" fontId="5" fillId="0" borderId="5" xfId="0" applyFont="1" applyFill="1" applyBorder="1" applyAlignment="1">
      <alignment wrapText="1"/>
    </xf>
    <xf numFmtId="2" fontId="3" fillId="0" borderId="4" xfId="2" applyNumberFormat="1" applyFont="1" applyFill="1" applyBorder="1"/>
    <xf numFmtId="0" fontId="5" fillId="0" borderId="6" xfId="0" applyFont="1" applyFill="1" applyBorder="1" applyAlignment="1">
      <alignment wrapText="1"/>
    </xf>
    <xf numFmtId="2" fontId="3" fillId="0" borderId="2" xfId="2" applyNumberFormat="1" applyFont="1" applyFill="1" applyBorder="1"/>
    <xf numFmtId="2" fontId="3" fillId="0" borderId="2" xfId="0" applyNumberFormat="1" applyFont="1" applyFill="1" applyBorder="1"/>
    <xf numFmtId="0" fontId="5" fillId="0" borderId="7" xfId="0" applyFont="1" applyFill="1" applyBorder="1" applyAlignment="1">
      <alignment wrapText="1"/>
    </xf>
    <xf numFmtId="2" fontId="3" fillId="0" borderId="3" xfId="0" applyNumberFormat="1" applyFont="1" applyFill="1" applyBorder="1"/>
    <xf numFmtId="0" fontId="6" fillId="0" borderId="0" xfId="0" applyFont="1" applyFill="1" applyAlignment="1"/>
    <xf numFmtId="0" fontId="3" fillId="0" borderId="0" xfId="0" applyFont="1" applyFill="1" applyAlignment="1"/>
    <xf numFmtId="0" fontId="0" fillId="2" borderId="0" xfId="0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96191</xdr:colOff>
      <xdr:row>0</xdr:row>
      <xdr:rowOff>85725</xdr:rowOff>
    </xdr:from>
    <xdr:to>
      <xdr:col>0</xdr:col>
      <xdr:colOff>772888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91" y="85725"/>
          <a:ext cx="676697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71"/>
  <sheetViews>
    <sheetView tabSelected="1" topLeftCell="A43" workbookViewId="0">
      <selection activeCell="F16" sqref="F16"/>
    </sheetView>
  </sheetViews>
  <sheetFormatPr baseColWidth="10" defaultColWidth="11.42578125" defaultRowHeight="15" x14ac:dyDescent="0.25"/>
  <cols>
    <col min="1" max="1" width="84" customWidth="1"/>
    <col min="2" max="4" width="19.7109375" customWidth="1"/>
    <col min="5" max="5" width="12.7109375" customWidth="1"/>
  </cols>
  <sheetData>
    <row r="1" spans="1:126" ht="7.5" customHeight="1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</row>
    <row r="2" spans="1:126" ht="9.75" customHeight="1" x14ac:dyDescent="0.25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</row>
    <row r="3" spans="1:126" ht="41.25" customHeight="1" x14ac:dyDescent="0.35">
      <c r="A3" s="3" t="s">
        <v>0</v>
      </c>
      <c r="B3" s="4"/>
      <c r="C3" s="4"/>
      <c r="D3" s="4"/>
      <c r="E3" s="2"/>
    </row>
    <row r="4" spans="1:126" x14ac:dyDescent="0.25">
      <c r="A4" s="5" t="s">
        <v>1</v>
      </c>
      <c r="B4" s="5"/>
      <c r="C4" s="5"/>
      <c r="D4" s="5"/>
      <c r="E4" s="2"/>
    </row>
    <row r="5" spans="1:126" x14ac:dyDescent="0.25">
      <c r="A5" s="5" t="s">
        <v>2</v>
      </c>
      <c r="B5" s="5"/>
      <c r="C5" s="5"/>
      <c r="D5" s="5"/>
      <c r="E5" s="2"/>
    </row>
    <row r="6" spans="1:126" ht="35.25" customHeight="1" x14ac:dyDescent="0.25">
      <c r="A6" s="6" t="s">
        <v>3</v>
      </c>
      <c r="B6" s="6" t="s">
        <v>4</v>
      </c>
      <c r="C6" s="6" t="s">
        <v>5</v>
      </c>
      <c r="D6" s="6" t="s">
        <v>6</v>
      </c>
      <c r="E6" s="2"/>
    </row>
    <row r="7" spans="1:126" ht="15.75" x14ac:dyDescent="0.25">
      <c r="A7" s="7" t="s">
        <v>7</v>
      </c>
      <c r="B7" s="8">
        <f>B8+B9+B10</f>
        <v>48532473</v>
      </c>
      <c r="C7" s="8">
        <f>C8+C9+C10</f>
        <v>141274409.34</v>
      </c>
      <c r="D7" s="8">
        <f>D8+D9+D10</f>
        <v>141274409.34</v>
      </c>
      <c r="E7" s="2"/>
    </row>
    <row r="8" spans="1:126" ht="15.75" x14ac:dyDescent="0.25">
      <c r="A8" s="7" t="s">
        <v>8</v>
      </c>
      <c r="B8" s="8">
        <v>48532473</v>
      </c>
      <c r="C8" s="8">
        <v>141274409.34</v>
      </c>
      <c r="D8" s="8">
        <v>141274409.34</v>
      </c>
      <c r="E8" s="2"/>
    </row>
    <row r="9" spans="1:126" ht="15.75" x14ac:dyDescent="0.25">
      <c r="A9" s="7" t="s">
        <v>9</v>
      </c>
      <c r="B9" s="9">
        <v>0</v>
      </c>
      <c r="C9" s="9">
        <v>0</v>
      </c>
      <c r="D9" s="9">
        <v>0</v>
      </c>
      <c r="E9" s="2"/>
    </row>
    <row r="10" spans="1:126" ht="15.75" x14ac:dyDescent="0.25">
      <c r="A10" s="7" t="s">
        <v>10</v>
      </c>
      <c r="B10" s="9">
        <v>0</v>
      </c>
      <c r="C10" s="9">
        <v>0</v>
      </c>
      <c r="D10" s="9">
        <v>0</v>
      </c>
      <c r="E10" s="2"/>
    </row>
    <row r="11" spans="1:126" ht="15.75" x14ac:dyDescent="0.25">
      <c r="A11" s="7"/>
      <c r="B11" s="9"/>
      <c r="C11" s="9"/>
      <c r="D11" s="9"/>
      <c r="E11" s="2"/>
    </row>
    <row r="12" spans="1:126" ht="15.75" x14ac:dyDescent="0.25">
      <c r="A12" s="7" t="s">
        <v>11</v>
      </c>
      <c r="B12" s="8">
        <f>B13+B14</f>
        <v>48532473</v>
      </c>
      <c r="C12" s="8">
        <f>C13+C14</f>
        <v>142019776.49000001</v>
      </c>
      <c r="D12" s="8">
        <f>D13+D14</f>
        <v>141868562.91999999</v>
      </c>
      <c r="E12" s="2"/>
    </row>
    <row r="13" spans="1:126" ht="15.75" x14ac:dyDescent="0.25">
      <c r="A13" s="7" t="s">
        <v>12</v>
      </c>
      <c r="B13" s="8">
        <v>48532473</v>
      </c>
      <c r="C13" s="8">
        <v>142019776.49000001</v>
      </c>
      <c r="D13" s="8">
        <v>141868562.91999999</v>
      </c>
      <c r="E13" s="2"/>
    </row>
    <row r="14" spans="1:126" ht="15.75" x14ac:dyDescent="0.25">
      <c r="A14" s="7" t="s">
        <v>13</v>
      </c>
      <c r="B14" s="9"/>
      <c r="C14" s="9"/>
      <c r="D14" s="9"/>
      <c r="E14" s="2"/>
    </row>
    <row r="15" spans="1:126" ht="15.75" x14ac:dyDescent="0.25">
      <c r="A15" s="7"/>
      <c r="B15" s="9"/>
      <c r="C15" s="9"/>
      <c r="D15" s="9"/>
      <c r="E15" s="2"/>
    </row>
    <row r="16" spans="1:126" ht="15.75" x14ac:dyDescent="0.25">
      <c r="A16" s="7" t="s">
        <v>14</v>
      </c>
      <c r="B16" s="9"/>
      <c r="C16" s="9">
        <f>C17+C18</f>
        <v>4589846.38</v>
      </c>
      <c r="D16" s="9">
        <f>D17+D18</f>
        <v>4571993.9800000004</v>
      </c>
      <c r="E16" s="2"/>
    </row>
    <row r="17" spans="1:5" ht="15.75" x14ac:dyDescent="0.25">
      <c r="A17" s="7" t="s">
        <v>15</v>
      </c>
      <c r="B17" s="9"/>
      <c r="C17" s="9">
        <v>4589846.38</v>
      </c>
      <c r="D17" s="9">
        <v>4571993.9800000004</v>
      </c>
      <c r="E17" s="2"/>
    </row>
    <row r="18" spans="1:5" ht="15.75" x14ac:dyDescent="0.25">
      <c r="A18" s="7" t="s">
        <v>16</v>
      </c>
      <c r="B18" s="9"/>
      <c r="C18" s="9">
        <v>0</v>
      </c>
      <c r="D18" s="9">
        <v>0</v>
      </c>
      <c r="E18" s="2"/>
    </row>
    <row r="19" spans="1:5" ht="15.75" x14ac:dyDescent="0.25">
      <c r="A19" s="7"/>
      <c r="B19" s="10"/>
      <c r="C19" s="10"/>
      <c r="D19" s="10"/>
      <c r="E19" s="2"/>
    </row>
    <row r="20" spans="1:5" ht="15.75" x14ac:dyDescent="0.25">
      <c r="A20" s="7" t="s">
        <v>17</v>
      </c>
      <c r="B20" s="11">
        <f>B7-B12+B16</f>
        <v>0</v>
      </c>
      <c r="C20" s="8">
        <f>C7-C12+C16</f>
        <v>3844479.2299999939</v>
      </c>
      <c r="D20" s="8">
        <f>D7-D12+D16</f>
        <v>3977840.4000000171</v>
      </c>
      <c r="E20" s="2"/>
    </row>
    <row r="21" spans="1:5" ht="15.75" x14ac:dyDescent="0.25">
      <c r="A21" s="7" t="s">
        <v>18</v>
      </c>
      <c r="B21" s="11">
        <f>B20-B10</f>
        <v>0</v>
      </c>
      <c r="C21" s="8">
        <f>C20-C10</f>
        <v>3844479.2299999939</v>
      </c>
      <c r="D21" s="8">
        <f>D20-D10</f>
        <v>3977840.4000000171</v>
      </c>
      <c r="E21" s="2"/>
    </row>
    <row r="22" spans="1:5" ht="31.5" x14ac:dyDescent="0.25">
      <c r="A22" s="12" t="s">
        <v>19</v>
      </c>
      <c r="B22" s="13">
        <f>B21-B16</f>
        <v>0</v>
      </c>
      <c r="C22" s="14">
        <f>C21-C16</f>
        <v>-745367.15000000596</v>
      </c>
      <c r="D22" s="14">
        <f>D21-D16</f>
        <v>-594153.57999998331</v>
      </c>
      <c r="E22" s="2"/>
    </row>
    <row r="23" spans="1:5" x14ac:dyDescent="0.25">
      <c r="A23" s="15"/>
      <c r="B23" s="15"/>
      <c r="C23" s="15"/>
      <c r="D23" s="15"/>
      <c r="E23" s="2"/>
    </row>
    <row r="24" spans="1:5" x14ac:dyDescent="0.25">
      <c r="A24" s="16" t="s">
        <v>3</v>
      </c>
      <c r="B24" s="16" t="s">
        <v>20</v>
      </c>
      <c r="C24" s="16" t="s">
        <v>20</v>
      </c>
      <c r="D24" s="16" t="s">
        <v>21</v>
      </c>
      <c r="E24" s="2"/>
    </row>
    <row r="25" spans="1:5" ht="15.75" x14ac:dyDescent="0.25">
      <c r="A25" s="17" t="s">
        <v>22</v>
      </c>
      <c r="B25" s="11">
        <f>B26+B27</f>
        <v>0</v>
      </c>
      <c r="C25" s="11">
        <f>C26+C27</f>
        <v>0</v>
      </c>
      <c r="D25" s="11">
        <f>D26+D27</f>
        <v>0</v>
      </c>
      <c r="E25" s="2"/>
    </row>
    <row r="26" spans="1:5" ht="15.75" x14ac:dyDescent="0.25">
      <c r="A26" s="17" t="s">
        <v>23</v>
      </c>
      <c r="B26" s="9">
        <v>0</v>
      </c>
      <c r="C26" s="9">
        <v>0</v>
      </c>
      <c r="D26" s="9">
        <v>0</v>
      </c>
      <c r="E26" s="2"/>
    </row>
    <row r="27" spans="1:5" ht="15.75" x14ac:dyDescent="0.25">
      <c r="A27" s="17" t="s">
        <v>24</v>
      </c>
      <c r="B27" s="9">
        <v>0</v>
      </c>
      <c r="C27" s="9">
        <v>0</v>
      </c>
      <c r="D27" s="9">
        <v>0</v>
      </c>
      <c r="E27" s="2"/>
    </row>
    <row r="28" spans="1:5" ht="15.75" x14ac:dyDescent="0.25">
      <c r="A28" s="17"/>
      <c r="B28" s="10"/>
      <c r="C28" s="10"/>
      <c r="D28" s="10"/>
      <c r="E28" s="2"/>
    </row>
    <row r="29" spans="1:5" ht="15.75" x14ac:dyDescent="0.25">
      <c r="A29" s="18" t="s">
        <v>25</v>
      </c>
      <c r="B29" s="13">
        <f>B22+B25</f>
        <v>0</v>
      </c>
      <c r="C29" s="14">
        <f>C22-C25</f>
        <v>-745367.15000000596</v>
      </c>
      <c r="D29" s="14">
        <f>D22+D25</f>
        <v>-594153.57999998331</v>
      </c>
      <c r="E29" s="2"/>
    </row>
    <row r="30" spans="1:5" x14ac:dyDescent="0.25">
      <c r="A30" s="15"/>
      <c r="B30" s="15"/>
      <c r="C30" s="15"/>
      <c r="D30" s="15"/>
      <c r="E30" s="2"/>
    </row>
    <row r="31" spans="1:5" x14ac:dyDescent="0.25">
      <c r="A31" s="6" t="s">
        <v>3</v>
      </c>
      <c r="B31" s="6" t="s">
        <v>4</v>
      </c>
      <c r="C31" s="6" t="s">
        <v>5</v>
      </c>
      <c r="D31" s="6" t="s">
        <v>6</v>
      </c>
      <c r="E31" s="2"/>
    </row>
    <row r="32" spans="1:5" ht="15.75" x14ac:dyDescent="0.25">
      <c r="A32" s="19" t="s">
        <v>26</v>
      </c>
      <c r="B32" s="11">
        <v>0</v>
      </c>
      <c r="C32" s="11">
        <f>C33+C34</f>
        <v>0</v>
      </c>
      <c r="D32" s="11">
        <f>D33+D34</f>
        <v>0</v>
      </c>
      <c r="E32" s="2"/>
    </row>
    <row r="33" spans="1:5" ht="15.75" x14ac:dyDescent="0.25">
      <c r="A33" s="7" t="s">
        <v>27</v>
      </c>
      <c r="B33" s="9">
        <v>0</v>
      </c>
      <c r="C33" s="9">
        <v>0</v>
      </c>
      <c r="D33" s="9">
        <v>0</v>
      </c>
      <c r="E33" s="2"/>
    </row>
    <row r="34" spans="1:5" ht="15.75" x14ac:dyDescent="0.25">
      <c r="A34" s="7" t="s">
        <v>28</v>
      </c>
      <c r="B34" s="9">
        <v>0</v>
      </c>
      <c r="C34" s="9">
        <v>0</v>
      </c>
      <c r="D34" s="9">
        <v>0</v>
      </c>
      <c r="E34" s="2"/>
    </row>
    <row r="35" spans="1:5" ht="15.75" x14ac:dyDescent="0.25">
      <c r="A35" s="17" t="s">
        <v>29</v>
      </c>
      <c r="B35" s="11">
        <f>B36+B37</f>
        <v>0</v>
      </c>
      <c r="C35" s="11">
        <f>C36+C37</f>
        <v>0</v>
      </c>
      <c r="D35" s="11">
        <f>D36+D37</f>
        <v>0</v>
      </c>
      <c r="E35" s="2"/>
    </row>
    <row r="36" spans="1:5" ht="15.75" x14ac:dyDescent="0.25">
      <c r="A36" s="17" t="s">
        <v>30</v>
      </c>
      <c r="B36" s="11">
        <v>0</v>
      </c>
      <c r="C36" s="11">
        <v>0</v>
      </c>
      <c r="D36" s="11">
        <v>0</v>
      </c>
      <c r="E36" s="2"/>
    </row>
    <row r="37" spans="1:5" ht="15.75" x14ac:dyDescent="0.25">
      <c r="A37" s="17" t="s">
        <v>31</v>
      </c>
      <c r="B37" s="10"/>
      <c r="C37" s="10"/>
      <c r="D37" s="10"/>
      <c r="E37" s="2"/>
    </row>
    <row r="38" spans="1:5" ht="15.75" x14ac:dyDescent="0.25">
      <c r="A38" s="17"/>
      <c r="B38" s="10"/>
      <c r="C38" s="10"/>
      <c r="D38" s="10"/>
      <c r="E38" s="2"/>
    </row>
    <row r="39" spans="1:5" ht="15.75" x14ac:dyDescent="0.25">
      <c r="A39" s="18" t="s">
        <v>10</v>
      </c>
      <c r="B39" s="13">
        <f>B32-B35</f>
        <v>0</v>
      </c>
      <c r="C39" s="13">
        <f>C32-C35</f>
        <v>0</v>
      </c>
      <c r="D39" s="13">
        <f>D32-D35</f>
        <v>0</v>
      </c>
      <c r="E39" s="2"/>
    </row>
    <row r="40" spans="1:5" x14ac:dyDescent="0.25">
      <c r="A40" s="15"/>
      <c r="B40" s="15"/>
      <c r="C40" s="15"/>
      <c r="D40" s="15"/>
      <c r="E40" s="2"/>
    </row>
    <row r="41" spans="1:5" x14ac:dyDescent="0.25">
      <c r="A41" s="6" t="s">
        <v>32</v>
      </c>
      <c r="B41" s="6" t="s">
        <v>4</v>
      </c>
      <c r="C41" s="6" t="s">
        <v>5</v>
      </c>
      <c r="D41" s="6" t="s">
        <v>6</v>
      </c>
      <c r="E41" s="2"/>
    </row>
    <row r="42" spans="1:5" ht="15.75" x14ac:dyDescent="0.25">
      <c r="A42" s="20" t="s">
        <v>33</v>
      </c>
      <c r="B42" s="21">
        <f>B8</f>
        <v>48532473</v>
      </c>
      <c r="C42" s="21">
        <f>C8</f>
        <v>141274409.34</v>
      </c>
      <c r="D42" s="21">
        <f>D8</f>
        <v>141274409.34</v>
      </c>
      <c r="E42" s="2"/>
    </row>
    <row r="43" spans="1:5" ht="15.75" x14ac:dyDescent="0.25">
      <c r="A43" s="7" t="s">
        <v>34</v>
      </c>
      <c r="B43" s="11">
        <f>B33-B36</f>
        <v>0</v>
      </c>
      <c r="C43" s="11">
        <f>C33-C36</f>
        <v>0</v>
      </c>
      <c r="D43" s="11">
        <f>D33-D36</f>
        <v>0</v>
      </c>
      <c r="E43" s="2"/>
    </row>
    <row r="44" spans="1:5" ht="15.75" x14ac:dyDescent="0.25">
      <c r="A44" s="22" t="s">
        <v>35</v>
      </c>
      <c r="B44" s="11">
        <f>B33</f>
        <v>0</v>
      </c>
      <c r="C44" s="11">
        <f>C33</f>
        <v>0</v>
      </c>
      <c r="D44" s="11">
        <f>D33</f>
        <v>0</v>
      </c>
      <c r="E44" s="2"/>
    </row>
    <row r="45" spans="1:5" ht="15.75" x14ac:dyDescent="0.25">
      <c r="A45" s="22" t="s">
        <v>36</v>
      </c>
      <c r="B45" s="11">
        <f>B36</f>
        <v>0</v>
      </c>
      <c r="C45" s="11">
        <f>C36</f>
        <v>0</v>
      </c>
      <c r="D45" s="11">
        <f>D36</f>
        <v>0</v>
      </c>
      <c r="E45" s="2"/>
    </row>
    <row r="46" spans="1:5" ht="15.75" x14ac:dyDescent="0.25">
      <c r="A46" s="17"/>
      <c r="B46" s="10"/>
      <c r="C46" s="10"/>
      <c r="D46" s="10"/>
      <c r="E46" s="2"/>
    </row>
    <row r="47" spans="1:5" ht="15.75" x14ac:dyDescent="0.25">
      <c r="A47" s="17" t="s">
        <v>37</v>
      </c>
      <c r="B47" s="8">
        <f>B13</f>
        <v>48532473</v>
      </c>
      <c r="C47" s="8">
        <f>C13</f>
        <v>142019776.49000001</v>
      </c>
      <c r="D47" s="8">
        <f>D13</f>
        <v>141868562.91999999</v>
      </c>
      <c r="E47" s="2"/>
    </row>
    <row r="48" spans="1:5" ht="15.75" x14ac:dyDescent="0.25">
      <c r="A48" s="17"/>
      <c r="B48" s="10"/>
      <c r="C48" s="10"/>
      <c r="D48" s="10"/>
      <c r="E48" s="2"/>
    </row>
    <row r="49" spans="1:5" ht="15.75" x14ac:dyDescent="0.25">
      <c r="A49" s="17" t="s">
        <v>38</v>
      </c>
      <c r="B49" s="10">
        <f>B17</f>
        <v>0</v>
      </c>
      <c r="C49" s="8">
        <f>C17</f>
        <v>4589846.38</v>
      </c>
      <c r="D49" s="8">
        <f>D17</f>
        <v>4571993.9800000004</v>
      </c>
      <c r="E49" s="2"/>
    </row>
    <row r="50" spans="1:5" ht="15.75" x14ac:dyDescent="0.25">
      <c r="A50" s="17"/>
      <c r="B50" s="10"/>
      <c r="C50" s="10"/>
      <c r="D50" s="10"/>
      <c r="E50" s="2"/>
    </row>
    <row r="51" spans="1:5" ht="15.75" x14ac:dyDescent="0.25">
      <c r="A51" s="7" t="s">
        <v>39</v>
      </c>
      <c r="B51" s="11">
        <f>B42+B43-B47+B49</f>
        <v>0</v>
      </c>
      <c r="C51" s="8">
        <f>C42+C43-C47+C49</f>
        <v>3844479.2299999939</v>
      </c>
      <c r="D51" s="8">
        <f>D42+D43-D47+D49</f>
        <v>3977840.4000000171</v>
      </c>
      <c r="E51" s="2"/>
    </row>
    <row r="52" spans="1:5" ht="15.75" x14ac:dyDescent="0.25">
      <c r="A52" s="12" t="s">
        <v>40</v>
      </c>
      <c r="B52" s="13">
        <f>B51-B43</f>
        <v>0</v>
      </c>
      <c r="C52" s="14">
        <f>C51-C43</f>
        <v>3844479.2299999939</v>
      </c>
      <c r="D52" s="14">
        <f>D51-D43</f>
        <v>3977840.4000000171</v>
      </c>
      <c r="E52" s="2"/>
    </row>
    <row r="53" spans="1:5" x14ac:dyDescent="0.25">
      <c r="A53" s="15"/>
      <c r="B53" s="15"/>
      <c r="C53" s="15"/>
      <c r="D53" s="15"/>
      <c r="E53" s="2"/>
    </row>
    <row r="54" spans="1:5" x14ac:dyDescent="0.25">
      <c r="A54" s="6" t="s">
        <v>3</v>
      </c>
      <c r="B54" s="6" t="s">
        <v>4</v>
      </c>
      <c r="C54" s="6" t="s">
        <v>5</v>
      </c>
      <c r="D54" s="6" t="s">
        <v>6</v>
      </c>
      <c r="E54" s="2"/>
    </row>
    <row r="55" spans="1:5" ht="15.75" x14ac:dyDescent="0.25">
      <c r="A55" s="23" t="s">
        <v>41</v>
      </c>
      <c r="B55" s="24">
        <f>B9</f>
        <v>0</v>
      </c>
      <c r="C55" s="24">
        <f>C9</f>
        <v>0</v>
      </c>
      <c r="D55" s="24">
        <f>D9</f>
        <v>0</v>
      </c>
      <c r="E55" s="2"/>
    </row>
    <row r="56" spans="1:5" ht="15.75" x14ac:dyDescent="0.25">
      <c r="A56" s="25" t="s">
        <v>42</v>
      </c>
      <c r="B56" s="26">
        <f>B34-B37</f>
        <v>0</v>
      </c>
      <c r="C56" s="26">
        <f>C34-C37</f>
        <v>0</v>
      </c>
      <c r="D56" s="26">
        <f>D34-D37</f>
        <v>0</v>
      </c>
      <c r="E56" s="2"/>
    </row>
    <row r="57" spans="1:5" ht="15.75" x14ac:dyDescent="0.25">
      <c r="A57" s="25" t="s">
        <v>43</v>
      </c>
      <c r="B57" s="26">
        <f>B34</f>
        <v>0</v>
      </c>
      <c r="C57" s="26">
        <f>C34</f>
        <v>0</v>
      </c>
      <c r="D57" s="26">
        <f>D34</f>
        <v>0</v>
      </c>
      <c r="E57" s="2"/>
    </row>
    <row r="58" spans="1:5" ht="15.75" x14ac:dyDescent="0.25">
      <c r="A58" s="25" t="s">
        <v>31</v>
      </c>
      <c r="B58" s="26">
        <f>B37</f>
        <v>0</v>
      </c>
      <c r="C58" s="26">
        <f>C37</f>
        <v>0</v>
      </c>
      <c r="D58" s="26">
        <f>D37</f>
        <v>0</v>
      </c>
      <c r="E58" s="2"/>
    </row>
    <row r="59" spans="1:5" ht="15.75" x14ac:dyDescent="0.25">
      <c r="A59" s="25" t="s">
        <v>13</v>
      </c>
      <c r="B59" s="26">
        <f>B14</f>
        <v>0</v>
      </c>
      <c r="C59" s="26">
        <f>C14</f>
        <v>0</v>
      </c>
      <c r="D59" s="26">
        <f>D14</f>
        <v>0</v>
      </c>
      <c r="E59" s="2"/>
    </row>
    <row r="60" spans="1:5" ht="15.75" x14ac:dyDescent="0.25">
      <c r="A60" s="25" t="s">
        <v>44</v>
      </c>
      <c r="B60" s="26">
        <f>B18</f>
        <v>0</v>
      </c>
      <c r="C60" s="26">
        <f>C18</f>
        <v>0</v>
      </c>
      <c r="D60" s="26">
        <f>D18</f>
        <v>0</v>
      </c>
      <c r="E60" s="2"/>
    </row>
    <row r="61" spans="1:5" ht="15.75" x14ac:dyDescent="0.25">
      <c r="A61" s="25" t="s">
        <v>45</v>
      </c>
      <c r="B61" s="27">
        <f>B55+B56-B59+B60</f>
        <v>0</v>
      </c>
      <c r="C61" s="27">
        <f>C55+C56-C59+C60</f>
        <v>0</v>
      </c>
      <c r="D61" s="27">
        <f>D55+D56-D59+D60</f>
        <v>0</v>
      </c>
      <c r="E61" s="2"/>
    </row>
    <row r="62" spans="1:5" ht="15.75" x14ac:dyDescent="0.25">
      <c r="A62" s="28" t="s">
        <v>46</v>
      </c>
      <c r="B62" s="29">
        <f>B61-B56</f>
        <v>0</v>
      </c>
      <c r="C62" s="29">
        <f>C61-C56</f>
        <v>0</v>
      </c>
      <c r="D62" s="29">
        <f>D61-D56</f>
        <v>0</v>
      </c>
      <c r="E62" s="2"/>
    </row>
    <row r="63" spans="1:5" x14ac:dyDescent="0.25">
      <c r="A63" s="15"/>
      <c r="B63" s="15"/>
      <c r="C63" s="15"/>
      <c r="D63" s="15"/>
      <c r="E63" s="2"/>
    </row>
    <row r="64" spans="1:5" x14ac:dyDescent="0.25">
      <c r="A64" s="30" t="s">
        <v>47</v>
      </c>
      <c r="B64" s="31"/>
      <c r="C64" s="31"/>
      <c r="D64" s="31"/>
      <c r="E64" s="3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</sheetData>
  <mergeCells count="3">
    <mergeCell ref="A3:D3"/>
    <mergeCell ref="A4:D4"/>
    <mergeCell ref="A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jessyca</dc:creator>
  <cp:lastModifiedBy>jessyca</cp:lastModifiedBy>
  <dcterms:created xsi:type="dcterms:W3CDTF">2017-07-17T16:28:07Z</dcterms:created>
  <dcterms:modified xsi:type="dcterms:W3CDTF">2017-07-17T16:28:37Z</dcterms:modified>
</cp:coreProperties>
</file>