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yca\Desktop\CIN 17 JULIO\488\"/>
    </mc:Choice>
  </mc:AlternateContent>
  <bookViews>
    <workbookView xWindow="0" yWindow="0" windowWidth="28800" windowHeight="11835"/>
  </bookViews>
  <sheets>
    <sheet name="EAID 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F74" i="1"/>
  <c r="E74" i="1"/>
  <c r="D74" i="1"/>
  <c r="C74" i="1"/>
  <c r="B74" i="1"/>
  <c r="G66" i="1"/>
  <c r="F66" i="1"/>
  <c r="E66" i="1"/>
  <c r="D66" i="1"/>
  <c r="C66" i="1"/>
  <c r="B66" i="1"/>
  <c r="G58" i="1"/>
  <c r="F58" i="1"/>
  <c r="E58" i="1"/>
  <c r="D58" i="1"/>
  <c r="C58" i="1"/>
  <c r="B58" i="1"/>
  <c r="G53" i="1"/>
  <c r="F53" i="1"/>
  <c r="E53" i="1"/>
  <c r="E64" i="1" s="1"/>
  <c r="D53" i="1"/>
  <c r="D64" i="1" s="1"/>
  <c r="C53" i="1"/>
  <c r="B53" i="1"/>
  <c r="G44" i="1"/>
  <c r="G64" i="1" s="1"/>
  <c r="F44" i="1"/>
  <c r="F64" i="1" s="1"/>
  <c r="E44" i="1"/>
  <c r="D44" i="1"/>
  <c r="C44" i="1"/>
  <c r="C64" i="1" s="1"/>
  <c r="B44" i="1"/>
  <c r="B64" i="1" s="1"/>
  <c r="G37" i="1"/>
  <c r="F37" i="1"/>
  <c r="E37" i="1"/>
  <c r="D37" i="1"/>
  <c r="C37" i="1"/>
  <c r="B37" i="1"/>
  <c r="G35" i="1"/>
  <c r="F35" i="1"/>
  <c r="E35" i="1"/>
  <c r="D35" i="1"/>
  <c r="D40" i="1" s="1"/>
  <c r="C35" i="1"/>
  <c r="B35" i="1"/>
  <c r="G34" i="1"/>
  <c r="G28" i="1"/>
  <c r="F28" i="1"/>
  <c r="E28" i="1"/>
  <c r="D28" i="1"/>
  <c r="C28" i="1"/>
  <c r="B28" i="1"/>
  <c r="G16" i="1"/>
  <c r="F16" i="1"/>
  <c r="F40" i="1" s="1"/>
  <c r="E16" i="1"/>
  <c r="E40" i="1" s="1"/>
  <c r="D16" i="1"/>
  <c r="C16" i="1"/>
  <c r="C40" i="1" s="1"/>
  <c r="C69" i="1" s="1"/>
  <c r="B16" i="1"/>
  <c r="B40" i="1" s="1"/>
  <c r="G15" i="1"/>
  <c r="G14" i="1"/>
  <c r="G13" i="1"/>
  <c r="G40" i="1" s="1"/>
  <c r="G69" i="1" s="1"/>
  <c r="E69" i="1" l="1"/>
  <c r="D69" i="1"/>
  <c r="B69" i="1"/>
  <c r="F69" i="1"/>
</calcChain>
</file>

<file path=xl/sharedStrings.xml><?xml version="1.0" encoding="utf-8"?>
<sst xmlns="http://schemas.openxmlformats.org/spreadsheetml/2006/main" count="72" uniqueCount="70">
  <si>
    <t xml:space="preserve">  Instituto Electoral del Estado  
Estado Analítico de Ingresos Detallado
Del 1 de enero al 30 de junio de 2017
(PESOS) 
</t>
  </si>
  <si>
    <t xml:space="preserve">Concepto </t>
  </si>
  <si>
    <t>Ingreso</t>
  </si>
  <si>
    <t xml:space="preserve">Diferencia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</si>
  <si>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</si>
  <si>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</si>
  <si>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</si>
  <si>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</si>
  <si>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</si>
  <si>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</si>
  <si>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</si>
  <si>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</si>
  <si>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</si>
  <si>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</si>
  <si>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</si>
  <si>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</si>
  <si>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</si>
  <si>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</t>
  </si>
  <si>
    <t xml:space="preserve"> Fondo General de Participaciones</t>
  </si>
  <si>
    <t xml:space="preserve"> Fondo de Fomento Municipal</t>
  </si>
  <si>
    <t xml:space="preserve"> Fondo de Fiscalización y Recaudación</t>
  </si>
  <si>
    <t xml:space="preserve"> Fondo de Compensación</t>
  </si>
  <si>
    <t xml:space="preserve"> Fondo de Extracción de Hidrocarburos</t>
  </si>
  <si>
    <t xml:space="preserve"> Impuesto Especial Sobre Producción y Servicios</t>
  </si>
  <si>
    <t xml:space="preserve"> 0.136% de la Recaudación Federal Participable</t>
  </si>
  <si>
    <t xml:space="preserve"> 3.17% Sobre Extracción de Petróleo</t>
  </si>
  <si>
    <t xml:space="preserve"> Gasolinas y Diésel</t>
  </si>
  <si>
    <t xml:space="preserve"> Fondo del Impuesto Sobre la Renta</t>
  </si>
  <si>
    <t xml:space="preserve"> Fondo de Estabilización de los Ingresos de las Entidades Federativas</t>
  </si>
  <si>
    <t xml:space="preserve">Incentivos Derivados de la Colaboración Fiscal </t>
  </si>
  <si>
    <t xml:space="preserve"> Tenencia o Uso de Vehículos</t>
  </si>
  <si>
    <t xml:space="preserve"> Fondo de Compensación ISAN</t>
  </si>
  <si>
    <t xml:space="preserve"> Impuesto Sobre Automóviles Nuevos</t>
  </si>
  <si>
    <t xml:space="preserve"> Fondo de Compensación de Repecos-Intermedios</t>
  </si>
  <si>
    <t xml:space="preserve"> Otros Incentivos Económicos</t>
  </si>
  <si>
    <t>Transferencias</t>
  </si>
  <si>
    <t xml:space="preserve"> Convenios</t>
  </si>
  <si>
    <t xml:space="preserve"> Otros Convenios y Subsidios</t>
  </si>
  <si>
    <t xml:space="preserve"> Otros Ingresos de Libre Disposición</t>
  </si>
  <si>
    <t xml:space="preserve"> Participaciones en Ingresos Locales</t>
  </si>
  <si>
    <t>Total de Ingresos de Libre Disposición</t>
  </si>
  <si>
    <t>Ingresos Excedentes de Ingresos de Libre Disposición</t>
  </si>
  <si>
    <t>Transferencias Federales Etiquetadas</t>
  </si>
  <si>
    <t xml:space="preserve"> Aportaciones </t>
  </si>
  <si>
    <t xml:space="preserve"> Fondo de Aportaciones para la Nómina Educativa y Gasto Operativo</t>
  </si>
  <si>
    <t xml:space="preserve"> Fondo de Aportaciones para los Servicios de Salud</t>
  </si>
  <si>
    <t xml:space="preserve"> Fondo de Aportaciones para la Infraestructura Social</t>
  </si>
  <si>
    <t xml:space="preserve"> Fondo de Aportaciones para el Fortalecimiento de los Municipios y de las Demarcaciones Territoriales del Distrito Federal</t>
  </si>
  <si>
    <t>Fondo de Aportaciones Múltiples</t>
  </si>
  <si>
    <t xml:space="preserve"> Fondo de Aportaciones para la Educación Tecnológica y de Adultos</t>
  </si>
  <si>
    <t xml:space="preserve"> Fondo de Aportaciones para la Seguridad Pública de los Estados y del Distrito Federal</t>
  </si>
  <si>
    <t xml:space="preserve"> Fondo de Aportaciones para el Fortalecimiento de las Entidades Federativas</t>
  </si>
  <si>
    <t xml:space="preserve">Convenios </t>
  </si>
  <si>
    <t xml:space="preserve"> Convenios de Protección Social en Salud</t>
  </si>
  <si>
    <t xml:space="preserve"> Convenios de Descentralización</t>
  </si>
  <si>
    <t xml:space="preserve"> Convenios de Reasignación</t>
  </si>
  <si>
    <t xml:space="preserve">Fondos Distintos de Aportaciones </t>
  </si>
  <si>
    <t xml:space="preserve"> Fondo para Entidades Federativas y Municipios Productores de Hidrocarburos</t>
  </si>
  <si>
    <t xml:space="preserve"> Fondo Minero</t>
  </si>
  <si>
    <t xml:space="preserve"> Transferencias, Subsidios y Subvenciones, y Pensiones y Jubilaciones</t>
  </si>
  <si>
    <t>Otras Transferencias Federales Etiquetadas</t>
  </si>
  <si>
    <t xml:space="preserve">Total de Transferencias Federales Etiquetadas </t>
  </si>
  <si>
    <t xml:space="preserve"> Ingresos Derivados de Financiamientos </t>
  </si>
  <si>
    <t>Ingresos Derivados de Financiamientos</t>
  </si>
  <si>
    <t xml:space="preserve">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</si>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</sst>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43" fontId="4" fillId="0" borderId="1" xfId="1" applyFont="1" applyFill="1" applyBorder="1"/>
    <xf numFmtId="0" fontId="4" fillId="0" borderId="6" xfId="0" applyFont="1" applyFill="1" applyBorder="1" applyAlignment="1">
      <alignment horizontal="left" indent="2"/>
    </xf>
    <xf numFmtId="4" fontId="4" fillId="0" borderId="6" xfId="1" applyNumberFormat="1" applyFont="1" applyFill="1" applyBorder="1"/>
    <xf numFmtId="44" fontId="4" fillId="0" borderId="6" xfId="2" applyFont="1" applyFill="1" applyBorder="1"/>
    <xf numFmtId="0" fontId="4" fillId="0" borderId="6" xfId="0" applyFont="1" applyFill="1" applyBorder="1" applyAlignment="1">
      <alignment horizontal="left" indent="3"/>
    </xf>
    <xf numFmtId="0" fontId="4" fillId="0" borderId="6" xfId="0" applyFont="1" applyFill="1" applyBorder="1" applyAlignment="1">
      <alignment horizontal="left" wrapText="1" indent="3"/>
    </xf>
    <xf numFmtId="0" fontId="4" fillId="0" borderId="6" xfId="0" applyFont="1" applyFill="1" applyBorder="1" applyAlignment="1">
      <alignment horizontal="left" wrapText="1" indent="2"/>
    </xf>
    <xf numFmtId="0" fontId="3" fillId="0" borderId="6" xfId="0" applyFont="1" applyFill="1" applyBorder="1"/>
    <xf numFmtId="0" fontId="4" fillId="0" borderId="6" xfId="0" applyFont="1" applyFill="1" applyBorder="1"/>
    <xf numFmtId="0" fontId="3" fillId="0" borderId="6" xfId="0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2" borderId="0" xfId="0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19050</xdr:rowOff>
    </xdr:from>
    <xdr:to>
      <xdr:col>0</xdr:col>
      <xdr:colOff>914400</xdr:colOff>
      <xdr:row>6</xdr:row>
      <xdr:rowOff>66990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0"/>
          <a:ext cx="781050" cy="100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1005"/>
  <sheetViews>
    <sheetView tabSelected="1" workbookViewId="0">
      <selection activeCell="A12" sqref="A12"/>
    </sheetView>
  </sheetViews>
  <sheetFormatPr baseColWidth="10" defaultColWidth="11.42578125" defaultRowHeight="15" x14ac:dyDescent="0.25"/>
  <cols>
    <col min="1" max="1" width="63.28515625" customWidth="1"/>
    <col min="2" max="7" width="19.28515625" customWidth="1"/>
    <col min="8" max="29" width="11.42578125" style="1"/>
  </cols>
  <sheetData>
    <row r="1" spans="1:147" ht="7.5" customHeight="1" x14ac:dyDescent="0.25"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</row>
    <row r="2" spans="1:147" s="1" customFormat="1" ht="23.25" customHeight="1" x14ac:dyDescent="0.25">
      <c r="A2" s="2" t="s">
        <v>0</v>
      </c>
      <c r="B2" s="2"/>
      <c r="C2" s="2"/>
      <c r="D2" s="2"/>
      <c r="E2" s="2"/>
      <c r="F2" s="2"/>
      <c r="G2" s="2"/>
    </row>
    <row r="3" spans="1:147" s="1" customFormat="1" ht="17.25" customHeight="1" x14ac:dyDescent="0.25">
      <c r="A3" s="2"/>
      <c r="B3" s="2"/>
      <c r="C3" s="2"/>
      <c r="D3" s="2"/>
      <c r="E3" s="2"/>
      <c r="F3" s="2"/>
      <c r="G3" s="2"/>
    </row>
    <row r="4" spans="1:147" s="1" customFormat="1" ht="15" customHeight="1" x14ac:dyDescent="0.25">
      <c r="A4" s="2"/>
      <c r="B4" s="2"/>
      <c r="C4" s="2"/>
      <c r="D4" s="2"/>
      <c r="E4" s="2"/>
      <c r="F4" s="2"/>
      <c r="G4" s="2"/>
    </row>
    <row r="5" spans="1:147" s="1" customFormat="1" ht="28.5" customHeight="1" x14ac:dyDescent="0.25">
      <c r="A5" s="2"/>
      <c r="B5" s="2"/>
      <c r="C5" s="2"/>
      <c r="D5" s="2"/>
      <c r="E5" s="2"/>
      <c r="F5" s="2"/>
      <c r="G5" s="2"/>
    </row>
    <row r="6" spans="1:147" s="1" customFormat="1" x14ac:dyDescent="0.25">
      <c r="A6" s="3" t="s">
        <v>1</v>
      </c>
      <c r="B6" s="4" t="s">
        <v>2</v>
      </c>
      <c r="C6" s="5"/>
      <c r="D6" s="5"/>
      <c r="E6" s="5"/>
      <c r="F6" s="6"/>
      <c r="G6" s="3" t="s">
        <v>3</v>
      </c>
    </row>
    <row r="7" spans="1:147" s="1" customFormat="1" ht="30" x14ac:dyDescent="0.25">
      <c r="A7" s="7"/>
      <c r="B7" s="8" t="s">
        <v>4</v>
      </c>
      <c r="C7" s="9" t="s">
        <v>5</v>
      </c>
      <c r="D7" s="8" t="s">
        <v>6</v>
      </c>
      <c r="E7" s="8" t="s">
        <v>7</v>
      </c>
      <c r="F7" s="8" t="s">
        <v>8</v>
      </c>
      <c r="G7" s="7"/>
    </row>
    <row r="8" spans="1:147" s="1" customFormat="1" x14ac:dyDescent="0.25">
      <c r="A8" s="10" t="s">
        <v>9</v>
      </c>
      <c r="B8" s="11"/>
      <c r="C8" s="11"/>
      <c r="D8" s="11"/>
      <c r="E8" s="11"/>
      <c r="F8" s="11"/>
      <c r="G8" s="11"/>
    </row>
    <row r="9" spans="1:147" s="1" customFormat="1" x14ac:dyDescent="0.25">
      <c r="A9" s="12" t="s">
        <v>10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</row>
    <row r="10" spans="1:147" s="1" customFormat="1" x14ac:dyDescent="0.25">
      <c r="A10" s="12" t="s">
        <v>11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</row>
    <row r="11" spans="1:147" s="1" customFormat="1" x14ac:dyDescent="0.25">
      <c r="A11" s="12" t="s">
        <v>12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</row>
    <row r="12" spans="1:147" s="1" customFormat="1" x14ac:dyDescent="0.25">
      <c r="A12" s="12" t="s">
        <v>13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</row>
    <row r="13" spans="1:147" s="1" customFormat="1" x14ac:dyDescent="0.25">
      <c r="A13" s="12" t="s">
        <v>14</v>
      </c>
      <c r="B13" s="13">
        <v>0</v>
      </c>
      <c r="C13" s="14">
        <v>858554.01</v>
      </c>
      <c r="D13" s="14">
        <v>858554.01</v>
      </c>
      <c r="E13" s="14">
        <v>858554.01</v>
      </c>
      <c r="F13" s="14">
        <v>858554.01</v>
      </c>
      <c r="G13" s="14">
        <f>F13-B13</f>
        <v>858554.01</v>
      </c>
    </row>
    <row r="14" spans="1:147" s="1" customFormat="1" x14ac:dyDescent="0.25">
      <c r="A14" s="12" t="s">
        <v>15</v>
      </c>
      <c r="B14" s="13">
        <v>0</v>
      </c>
      <c r="C14" s="14">
        <v>106576.68</v>
      </c>
      <c r="D14" s="14">
        <v>106576.68</v>
      </c>
      <c r="E14" s="14">
        <v>106576.68</v>
      </c>
      <c r="F14" s="14">
        <v>106576.68</v>
      </c>
      <c r="G14" s="14">
        <f t="shared" ref="G14:G15" si="0">F14-B14</f>
        <v>106576.68</v>
      </c>
    </row>
    <row r="15" spans="1:147" s="1" customFormat="1" x14ac:dyDescent="0.25">
      <c r="A15" s="12" t="s">
        <v>16</v>
      </c>
      <c r="B15" s="13">
        <v>0</v>
      </c>
      <c r="C15" s="14">
        <v>105160</v>
      </c>
      <c r="D15" s="14">
        <v>105160</v>
      </c>
      <c r="E15" s="14">
        <v>105160</v>
      </c>
      <c r="F15" s="14">
        <v>105160</v>
      </c>
      <c r="G15" s="14">
        <f t="shared" si="0"/>
        <v>105160</v>
      </c>
    </row>
    <row r="16" spans="1:147" s="1" customFormat="1" x14ac:dyDescent="0.25">
      <c r="A16" s="12" t="s">
        <v>17</v>
      </c>
      <c r="B16" s="13">
        <f>SUM(B17:B27)</f>
        <v>0</v>
      </c>
      <c r="C16" s="13">
        <f t="shared" ref="C16:G16" si="1">SUM(C17:C27)</f>
        <v>0</v>
      </c>
      <c r="D16" s="13">
        <f>SUM(D17:D27)</f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s="1" customFormat="1" x14ac:dyDescent="0.25">
      <c r="A17" s="15" t="s">
        <v>18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</row>
    <row r="18" spans="1:7" s="1" customFormat="1" x14ac:dyDescent="0.25">
      <c r="A18" s="15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</row>
    <row r="19" spans="1:7" s="1" customFormat="1" x14ac:dyDescent="0.25">
      <c r="A19" s="15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</row>
    <row r="20" spans="1:7" s="1" customFormat="1" x14ac:dyDescent="0.25">
      <c r="A20" s="15" t="s">
        <v>21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</row>
    <row r="21" spans="1:7" s="1" customFormat="1" x14ac:dyDescent="0.25">
      <c r="A21" s="15" t="s">
        <v>22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</row>
    <row r="22" spans="1:7" s="1" customFormat="1" x14ac:dyDescent="0.25">
      <c r="A22" s="15" t="s">
        <v>23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</row>
    <row r="23" spans="1:7" s="1" customFormat="1" x14ac:dyDescent="0.25">
      <c r="A23" s="15" t="s">
        <v>24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</row>
    <row r="24" spans="1:7" s="1" customFormat="1" x14ac:dyDescent="0.25">
      <c r="A24" s="15" t="s">
        <v>25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</row>
    <row r="25" spans="1:7" s="1" customFormat="1" x14ac:dyDescent="0.25">
      <c r="A25" s="15" t="s">
        <v>26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</row>
    <row r="26" spans="1:7" s="1" customFormat="1" x14ac:dyDescent="0.25">
      <c r="A26" s="15" t="s">
        <v>27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</row>
    <row r="27" spans="1:7" s="1" customFormat="1" ht="30" x14ac:dyDescent="0.25">
      <c r="A27" s="16" t="s">
        <v>28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</row>
    <row r="28" spans="1:7" s="1" customFormat="1" x14ac:dyDescent="0.25">
      <c r="A28" s="17" t="s">
        <v>29</v>
      </c>
      <c r="B28" s="13">
        <f>SUM(B29:B33)</f>
        <v>0</v>
      </c>
      <c r="C28" s="13">
        <f t="shared" ref="C28:G28" si="2">SUM(C29:C33)</f>
        <v>0</v>
      </c>
      <c r="D28" s="13">
        <f t="shared" si="2"/>
        <v>0</v>
      </c>
      <c r="E28" s="13">
        <f t="shared" si="2"/>
        <v>0</v>
      </c>
      <c r="F28" s="13">
        <f t="shared" si="2"/>
        <v>0</v>
      </c>
      <c r="G28" s="13">
        <f t="shared" si="2"/>
        <v>0</v>
      </c>
    </row>
    <row r="29" spans="1:7" s="1" customFormat="1" x14ac:dyDescent="0.25">
      <c r="A29" s="15" t="s">
        <v>30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</row>
    <row r="30" spans="1:7" s="1" customFormat="1" x14ac:dyDescent="0.25">
      <c r="A30" s="15" t="s">
        <v>31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</row>
    <row r="31" spans="1:7" s="1" customFormat="1" x14ac:dyDescent="0.25">
      <c r="A31" s="15" t="s">
        <v>32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</row>
    <row r="32" spans="1:7" s="1" customFormat="1" x14ac:dyDescent="0.25">
      <c r="A32" s="15" t="s">
        <v>33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</row>
    <row r="33" spans="1:7" s="1" customFormat="1" x14ac:dyDescent="0.25">
      <c r="A33" s="15" t="s">
        <v>34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</row>
    <row r="34" spans="1:7" s="1" customFormat="1" x14ac:dyDescent="0.25">
      <c r="A34" s="12" t="s">
        <v>35</v>
      </c>
      <c r="B34" s="14">
        <v>48532473</v>
      </c>
      <c r="C34" s="14">
        <v>204764924.90000001</v>
      </c>
      <c r="D34" s="14">
        <v>253297397.90000001</v>
      </c>
      <c r="E34" s="14">
        <v>140204118.65000001</v>
      </c>
      <c r="F34" s="14">
        <v>140204118.65000001</v>
      </c>
      <c r="G34" s="14">
        <f>F34-B34</f>
        <v>91671645.650000006</v>
      </c>
    </row>
    <row r="35" spans="1:7" s="1" customFormat="1" x14ac:dyDescent="0.25">
      <c r="A35" s="12" t="s">
        <v>36</v>
      </c>
      <c r="B35" s="13">
        <f>SUM(B36)</f>
        <v>0</v>
      </c>
      <c r="C35" s="13">
        <f t="shared" ref="C35:G35" si="3">SUM(C36)</f>
        <v>0</v>
      </c>
      <c r="D35" s="13">
        <f t="shared" si="3"/>
        <v>0</v>
      </c>
      <c r="E35" s="13">
        <f t="shared" si="3"/>
        <v>0</v>
      </c>
      <c r="F35" s="13">
        <f t="shared" si="3"/>
        <v>0</v>
      </c>
      <c r="G35" s="13">
        <f t="shared" si="3"/>
        <v>0</v>
      </c>
    </row>
    <row r="36" spans="1:7" s="1" customFormat="1" x14ac:dyDescent="0.25">
      <c r="A36" s="12" t="s">
        <v>37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</row>
    <row r="37" spans="1:7" s="1" customFormat="1" x14ac:dyDescent="0.25">
      <c r="A37" s="12" t="s">
        <v>38</v>
      </c>
      <c r="B37" s="13">
        <f>SUM(B38:B39)</f>
        <v>0</v>
      </c>
      <c r="C37" s="13">
        <f>SUM(C38:C39)</f>
        <v>0</v>
      </c>
      <c r="D37" s="13">
        <f t="shared" ref="D37:G37" si="4">SUM(D38:D39)</f>
        <v>0</v>
      </c>
      <c r="E37" s="13">
        <f t="shared" si="4"/>
        <v>0</v>
      </c>
      <c r="F37" s="13">
        <f t="shared" si="4"/>
        <v>0</v>
      </c>
      <c r="G37" s="13">
        <f t="shared" si="4"/>
        <v>0</v>
      </c>
    </row>
    <row r="38" spans="1:7" s="1" customFormat="1" x14ac:dyDescent="0.25">
      <c r="A38" s="15" t="s">
        <v>39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</row>
    <row r="39" spans="1:7" s="1" customFormat="1" x14ac:dyDescent="0.25">
      <c r="A39" s="15" t="s">
        <v>38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</row>
    <row r="40" spans="1:7" s="1" customFormat="1" x14ac:dyDescent="0.25">
      <c r="A40" s="18" t="s">
        <v>40</v>
      </c>
      <c r="B40" s="14">
        <f>B9+B10+B11+B12+B13+B14+B15+B16+B28+B34+B36+B35+B37</f>
        <v>48532473</v>
      </c>
      <c r="C40" s="14">
        <f>C9+C10+C11+C12+C13+C14+C15+C16+C28+C34+C36+C35+C37</f>
        <v>205835215.59</v>
      </c>
      <c r="D40" s="14">
        <f>D9+D10+D11+D12+D13+D14+D15+D16+D28+D34+D36+D35+D37</f>
        <v>254367688.59</v>
      </c>
      <c r="E40" s="14">
        <f t="shared" ref="E40:G40" si="5">E9+E10+E11+E12+E13+E14+E15+E16+E28+E34+E36+E35+E37</f>
        <v>141274409.34</v>
      </c>
      <c r="F40" s="14">
        <f t="shared" si="5"/>
        <v>141274409.34</v>
      </c>
      <c r="G40" s="14">
        <f t="shared" si="5"/>
        <v>92741936.340000004</v>
      </c>
    </row>
    <row r="41" spans="1:7" s="1" customFormat="1" x14ac:dyDescent="0.25">
      <c r="A41" s="18" t="s">
        <v>41</v>
      </c>
      <c r="B41" s="13"/>
      <c r="C41" s="13"/>
      <c r="D41" s="13"/>
      <c r="E41" s="13"/>
      <c r="F41" s="13"/>
      <c r="G41" s="13"/>
    </row>
    <row r="42" spans="1:7" s="1" customFormat="1" x14ac:dyDescent="0.25">
      <c r="A42" s="19"/>
      <c r="B42" s="13"/>
      <c r="C42" s="13"/>
      <c r="D42" s="13"/>
      <c r="E42" s="13"/>
      <c r="F42" s="13"/>
      <c r="G42" s="13"/>
    </row>
    <row r="43" spans="1:7" s="1" customFormat="1" x14ac:dyDescent="0.25">
      <c r="A43" s="18" t="s">
        <v>42</v>
      </c>
      <c r="B43" s="13"/>
      <c r="C43" s="13"/>
      <c r="D43" s="13"/>
      <c r="E43" s="13"/>
      <c r="F43" s="13"/>
      <c r="G43" s="13"/>
    </row>
    <row r="44" spans="1:7" s="1" customFormat="1" x14ac:dyDescent="0.25">
      <c r="A44" s="12" t="s">
        <v>43</v>
      </c>
      <c r="B44" s="13">
        <f>SUM(B45:B52)</f>
        <v>0</v>
      </c>
      <c r="C44" s="13">
        <f t="shared" ref="C44:G44" si="6">SUM(C45:C52)</f>
        <v>0</v>
      </c>
      <c r="D44" s="13">
        <f t="shared" si="6"/>
        <v>0</v>
      </c>
      <c r="E44" s="13">
        <f t="shared" si="6"/>
        <v>0</v>
      </c>
      <c r="F44" s="13">
        <f t="shared" si="6"/>
        <v>0</v>
      </c>
      <c r="G44" s="13">
        <f t="shared" si="6"/>
        <v>0</v>
      </c>
    </row>
    <row r="45" spans="1:7" s="1" customFormat="1" ht="30" x14ac:dyDescent="0.25">
      <c r="A45" s="16" t="s">
        <v>44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</row>
    <row r="46" spans="1:7" s="1" customFormat="1" x14ac:dyDescent="0.25">
      <c r="A46" s="15" t="s">
        <v>45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</row>
    <row r="47" spans="1:7" s="1" customFormat="1" x14ac:dyDescent="0.25">
      <c r="A47" s="15" t="s">
        <v>46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</row>
    <row r="48" spans="1:7" s="1" customFormat="1" ht="45" x14ac:dyDescent="0.25">
      <c r="A48" s="16" t="s">
        <v>47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</row>
    <row r="49" spans="1:7" s="1" customFormat="1" x14ac:dyDescent="0.25">
      <c r="A49" s="15" t="s">
        <v>48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</row>
    <row r="50" spans="1:7" s="1" customFormat="1" ht="30" x14ac:dyDescent="0.25">
      <c r="A50" s="16" t="s">
        <v>49</v>
      </c>
      <c r="B50" s="13">
        <v>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</row>
    <row r="51" spans="1:7" s="1" customFormat="1" ht="30" x14ac:dyDescent="0.25">
      <c r="A51" s="16" t="s">
        <v>50</v>
      </c>
      <c r="B51" s="13">
        <v>0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</row>
    <row r="52" spans="1:7" s="1" customFormat="1" ht="30" x14ac:dyDescent="0.25">
      <c r="A52" s="16" t="s">
        <v>51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</row>
    <row r="53" spans="1:7" s="1" customFormat="1" x14ac:dyDescent="0.25">
      <c r="A53" s="12" t="s">
        <v>52</v>
      </c>
      <c r="B53" s="13">
        <f>SUM(B54:B57)</f>
        <v>0</v>
      </c>
      <c r="C53" s="13">
        <f t="shared" ref="C53:G53" si="7">SUM(C54:C57)</f>
        <v>0</v>
      </c>
      <c r="D53" s="13">
        <f t="shared" si="7"/>
        <v>0</v>
      </c>
      <c r="E53" s="13">
        <f t="shared" si="7"/>
        <v>0</v>
      </c>
      <c r="F53" s="13">
        <f t="shared" si="7"/>
        <v>0</v>
      </c>
      <c r="G53" s="13">
        <f t="shared" si="7"/>
        <v>0</v>
      </c>
    </row>
    <row r="54" spans="1:7" s="1" customFormat="1" x14ac:dyDescent="0.25">
      <c r="A54" s="15" t="s">
        <v>53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</row>
    <row r="55" spans="1:7" s="1" customFormat="1" x14ac:dyDescent="0.25">
      <c r="A55" s="15" t="s">
        <v>54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</row>
    <row r="56" spans="1:7" s="1" customFormat="1" x14ac:dyDescent="0.25">
      <c r="A56" s="15" t="s">
        <v>55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</row>
    <row r="57" spans="1:7" s="1" customFormat="1" x14ac:dyDescent="0.25">
      <c r="A57" s="15" t="s">
        <v>37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</row>
    <row r="58" spans="1:7" s="1" customFormat="1" x14ac:dyDescent="0.25">
      <c r="A58" s="12" t="s">
        <v>56</v>
      </c>
      <c r="B58" s="13">
        <f>SUM(B59:B60)</f>
        <v>0</v>
      </c>
      <c r="C58" s="13">
        <f t="shared" ref="C58:G58" si="8">SUM(C59:C60)</f>
        <v>0</v>
      </c>
      <c r="D58" s="13">
        <f t="shared" si="8"/>
        <v>0</v>
      </c>
      <c r="E58" s="13">
        <f t="shared" si="8"/>
        <v>0</v>
      </c>
      <c r="F58" s="13">
        <f t="shared" si="8"/>
        <v>0</v>
      </c>
      <c r="G58" s="13">
        <f t="shared" si="8"/>
        <v>0</v>
      </c>
    </row>
    <row r="59" spans="1:7" s="1" customFormat="1" ht="30" x14ac:dyDescent="0.25">
      <c r="A59" s="16" t="s">
        <v>57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</row>
    <row r="60" spans="1:7" s="1" customFormat="1" x14ac:dyDescent="0.25">
      <c r="A60" s="15" t="s">
        <v>58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</row>
    <row r="61" spans="1:7" s="1" customFormat="1" ht="30" x14ac:dyDescent="0.25">
      <c r="A61" s="17" t="s">
        <v>59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</row>
    <row r="62" spans="1:7" s="1" customFormat="1" x14ac:dyDescent="0.25">
      <c r="A62" s="12" t="s">
        <v>60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</row>
    <row r="63" spans="1:7" s="1" customFormat="1" x14ac:dyDescent="0.25">
      <c r="A63" s="19"/>
      <c r="B63" s="13"/>
      <c r="C63" s="13"/>
      <c r="D63" s="13"/>
      <c r="E63" s="13"/>
      <c r="F63" s="13"/>
      <c r="G63" s="13"/>
    </row>
    <row r="64" spans="1:7" s="1" customFormat="1" x14ac:dyDescent="0.25">
      <c r="A64" s="20" t="s">
        <v>61</v>
      </c>
      <c r="B64" s="13">
        <f>B44+B53+B58+B61+B62</f>
        <v>0</v>
      </c>
      <c r="C64" s="13">
        <f t="shared" ref="C64:G64" si="9">C44+C53+C58+C61+C62</f>
        <v>0</v>
      </c>
      <c r="D64" s="13">
        <f t="shared" si="9"/>
        <v>0</v>
      </c>
      <c r="E64" s="13">
        <f t="shared" si="9"/>
        <v>0</v>
      </c>
      <c r="F64" s="13">
        <f t="shared" si="9"/>
        <v>0</v>
      </c>
      <c r="G64" s="13">
        <f t="shared" si="9"/>
        <v>0</v>
      </c>
    </row>
    <row r="65" spans="1:7" s="1" customFormat="1" x14ac:dyDescent="0.25">
      <c r="A65" s="19"/>
      <c r="B65" s="13"/>
      <c r="C65" s="13"/>
      <c r="D65" s="13"/>
      <c r="E65" s="13"/>
      <c r="F65" s="13"/>
      <c r="G65" s="13"/>
    </row>
    <row r="66" spans="1:7" s="1" customFormat="1" x14ac:dyDescent="0.25">
      <c r="A66" s="18" t="s">
        <v>62</v>
      </c>
      <c r="B66" s="13">
        <f>B67</f>
        <v>0</v>
      </c>
      <c r="C66" s="13">
        <f t="shared" ref="C66:G66" si="10">C67</f>
        <v>0</v>
      </c>
      <c r="D66" s="13">
        <f t="shared" si="10"/>
        <v>0</v>
      </c>
      <c r="E66" s="13">
        <f t="shared" si="10"/>
        <v>0</v>
      </c>
      <c r="F66" s="13">
        <f t="shared" si="10"/>
        <v>0</v>
      </c>
      <c r="G66" s="13">
        <f t="shared" si="10"/>
        <v>0</v>
      </c>
    </row>
    <row r="67" spans="1:7" s="1" customFormat="1" x14ac:dyDescent="0.25">
      <c r="A67" s="18" t="s">
        <v>63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</row>
    <row r="68" spans="1:7" s="1" customFormat="1" x14ac:dyDescent="0.25">
      <c r="A68" s="19"/>
      <c r="B68" s="13"/>
      <c r="C68" s="13"/>
      <c r="D68" s="13"/>
      <c r="E68" s="13"/>
      <c r="F68" s="13"/>
      <c r="G68" s="13"/>
    </row>
    <row r="69" spans="1:7" s="1" customFormat="1" x14ac:dyDescent="0.25">
      <c r="A69" s="18" t="s">
        <v>64</v>
      </c>
      <c r="B69" s="14">
        <f>B40+B64+B66</f>
        <v>48532473</v>
      </c>
      <c r="C69" s="14">
        <f t="shared" ref="C69:G69" si="11">C40+C64+C66</f>
        <v>205835215.59</v>
      </c>
      <c r="D69" s="14">
        <f t="shared" si="11"/>
        <v>254367688.59</v>
      </c>
      <c r="E69" s="14">
        <f t="shared" si="11"/>
        <v>141274409.34</v>
      </c>
      <c r="F69" s="14">
        <f t="shared" si="11"/>
        <v>141274409.34</v>
      </c>
      <c r="G69" s="14">
        <f t="shared" si="11"/>
        <v>92741936.340000004</v>
      </c>
    </row>
    <row r="70" spans="1:7" s="1" customFormat="1" x14ac:dyDescent="0.25">
      <c r="A70" s="19"/>
      <c r="B70" s="13"/>
      <c r="C70" s="13"/>
      <c r="D70" s="13"/>
      <c r="E70" s="13"/>
      <c r="F70" s="13"/>
      <c r="G70" s="13"/>
    </row>
    <row r="71" spans="1:7" s="1" customFormat="1" x14ac:dyDescent="0.25">
      <c r="A71" s="12" t="s">
        <v>65</v>
      </c>
      <c r="B71" s="13"/>
      <c r="C71" s="13"/>
      <c r="D71" s="13"/>
      <c r="E71" s="13"/>
      <c r="F71" s="13"/>
      <c r="G71" s="13"/>
    </row>
    <row r="72" spans="1:7" s="1" customFormat="1" ht="30" x14ac:dyDescent="0.25">
      <c r="A72" s="17" t="s">
        <v>66</v>
      </c>
      <c r="B72" s="13">
        <v>0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</row>
    <row r="73" spans="1:7" s="1" customFormat="1" ht="30" x14ac:dyDescent="0.25">
      <c r="A73" s="17" t="s">
        <v>67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</row>
    <row r="74" spans="1:7" s="1" customFormat="1" x14ac:dyDescent="0.25">
      <c r="A74" s="12" t="s">
        <v>68</v>
      </c>
      <c r="B74" s="13">
        <f>B72+B73</f>
        <v>0</v>
      </c>
      <c r="C74" s="13">
        <f t="shared" ref="C74:G74" si="12">C72+C73</f>
        <v>0</v>
      </c>
      <c r="D74" s="13">
        <f t="shared" si="12"/>
        <v>0</v>
      </c>
      <c r="E74" s="13">
        <f t="shared" si="12"/>
        <v>0</v>
      </c>
      <c r="F74" s="13">
        <f t="shared" si="12"/>
        <v>0</v>
      </c>
      <c r="G74" s="13">
        <f t="shared" si="12"/>
        <v>0</v>
      </c>
    </row>
    <row r="75" spans="1:7" s="1" customFormat="1" x14ac:dyDescent="0.25"/>
    <row r="76" spans="1:7" s="1" customFormat="1" x14ac:dyDescent="0.25">
      <c r="A76" s="21" t="s">
        <v>69</v>
      </c>
      <c r="B76" s="21"/>
      <c r="C76" s="21"/>
      <c r="D76" s="21"/>
      <c r="E76" s="21"/>
      <c r="F76" s="21"/>
      <c r="G76" s="21"/>
    </row>
    <row r="77" spans="1:7" s="1" customFormat="1" x14ac:dyDescent="0.25">
      <c r="A77" s="22"/>
    </row>
    <row r="78" spans="1:7" s="1" customFormat="1" x14ac:dyDescent="0.25">
      <c r="A78" s="22"/>
    </row>
    <row r="79" spans="1:7" s="1" customFormat="1" x14ac:dyDescent="0.25"/>
    <row r="80" spans="1:7" s="1" customFormat="1" x14ac:dyDescent="0.25"/>
    <row r="81" spans="1:1" s="1" customFormat="1" x14ac:dyDescent="0.25"/>
    <row r="82" spans="1:1" s="1" customFormat="1" x14ac:dyDescent="0.25"/>
    <row r="83" spans="1:1" s="1" customFormat="1" x14ac:dyDescent="0.25"/>
    <row r="84" spans="1:1" s="1" customFormat="1" x14ac:dyDescent="0.25"/>
    <row r="85" spans="1:1" s="1" customFormat="1" x14ac:dyDescent="0.25"/>
    <row r="86" spans="1:1" s="1" customFormat="1" x14ac:dyDescent="0.25"/>
    <row r="87" spans="1:1" s="1" customFormat="1" x14ac:dyDescent="0.25"/>
    <row r="88" spans="1:1" s="1" customFormat="1" x14ac:dyDescent="0.25"/>
    <row r="89" spans="1:1" s="1" customFormat="1" x14ac:dyDescent="0.25"/>
    <row r="90" spans="1:1" s="1" customFormat="1" x14ac:dyDescent="0.25">
      <c r="A90" s="23"/>
    </row>
    <row r="91" spans="1:1" s="1" customFormat="1" x14ac:dyDescent="0.25"/>
    <row r="92" spans="1:1" s="1" customFormat="1" x14ac:dyDescent="0.25"/>
    <row r="93" spans="1:1" s="1" customFormat="1" x14ac:dyDescent="0.25"/>
    <row r="94" spans="1:1" s="1" customFormat="1" x14ac:dyDescent="0.25"/>
    <row r="95" spans="1:1" s="1" customFormat="1" x14ac:dyDescent="0.25"/>
    <row r="96" spans="1:1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pans="1:73" s="1" customFormat="1" x14ac:dyDescent="0.25"/>
    <row r="594" spans="1:73" s="1" customFormat="1" x14ac:dyDescent="0.25"/>
    <row r="595" spans="1:73" x14ac:dyDescent="0.25">
      <c r="A595" s="23"/>
      <c r="B595" s="23"/>
      <c r="C595" s="23"/>
      <c r="D595" s="23"/>
      <c r="E595" s="23"/>
      <c r="F595" s="23"/>
      <c r="G595" s="23"/>
      <c r="AD595" s="23"/>
      <c r="AE595" s="23"/>
      <c r="AF595" s="23"/>
      <c r="AG595" s="23"/>
      <c r="AH595" s="23"/>
      <c r="AI595" s="23"/>
      <c r="AJ595" s="23"/>
      <c r="AK595" s="23"/>
      <c r="AL595" s="23"/>
      <c r="AM595" s="23"/>
      <c r="AN595" s="23"/>
      <c r="AO595" s="23"/>
      <c r="AP595" s="23"/>
      <c r="AQ595" s="23"/>
      <c r="AR595" s="23"/>
      <c r="AS595" s="23"/>
      <c r="AT595" s="23"/>
      <c r="AU595" s="23"/>
      <c r="AV595" s="23"/>
      <c r="AW595" s="23"/>
      <c r="AX595" s="23"/>
      <c r="AY595" s="23"/>
      <c r="AZ595" s="23"/>
      <c r="BA595" s="23"/>
      <c r="BB595" s="23"/>
      <c r="BC595" s="23"/>
      <c r="BD595" s="23"/>
      <c r="BE595" s="23"/>
      <c r="BF595" s="23"/>
      <c r="BG595" s="23"/>
      <c r="BH595" s="23"/>
      <c r="BI595" s="23"/>
      <c r="BJ595" s="23"/>
      <c r="BK595" s="23"/>
      <c r="BL595" s="23"/>
      <c r="BM595" s="23"/>
      <c r="BN595" s="23"/>
      <c r="BO595" s="23"/>
      <c r="BP595" s="23"/>
      <c r="BQ595" s="23"/>
      <c r="BR595" s="23"/>
      <c r="BS595" s="23"/>
      <c r="BT595" s="23"/>
      <c r="BU595" s="23"/>
    </row>
    <row r="596" spans="1:73" x14ac:dyDescent="0.25">
      <c r="A596" s="23"/>
      <c r="B596" s="23"/>
      <c r="C596" s="23"/>
      <c r="D596" s="23"/>
      <c r="E596" s="23"/>
      <c r="F596" s="23"/>
      <c r="G596" s="23"/>
      <c r="AD596" s="23"/>
      <c r="AE596" s="23"/>
      <c r="AF596" s="23"/>
      <c r="AG596" s="23"/>
      <c r="AH596" s="23"/>
      <c r="AI596" s="23"/>
      <c r="AJ596" s="23"/>
      <c r="AK596" s="23"/>
      <c r="AL596" s="23"/>
      <c r="AM596" s="23"/>
      <c r="AN596" s="23"/>
      <c r="AO596" s="23"/>
      <c r="AP596" s="23"/>
      <c r="AQ596" s="23"/>
      <c r="AR596" s="23"/>
      <c r="AS596" s="23"/>
      <c r="AT596" s="23"/>
      <c r="AU596" s="23"/>
      <c r="AV596" s="23"/>
      <c r="AW596" s="23"/>
      <c r="AX596" s="23"/>
      <c r="AY596" s="23"/>
      <c r="AZ596" s="23"/>
      <c r="BA596" s="23"/>
      <c r="BB596" s="23"/>
      <c r="BC596" s="23"/>
      <c r="BD596" s="23"/>
      <c r="BE596" s="23"/>
      <c r="BF596" s="23"/>
      <c r="BG596" s="23"/>
      <c r="BH596" s="23"/>
      <c r="BI596" s="23"/>
      <c r="BJ596" s="23"/>
      <c r="BK596" s="23"/>
      <c r="BL596" s="23"/>
      <c r="BM596" s="23"/>
      <c r="BN596" s="23"/>
      <c r="BO596" s="23"/>
      <c r="BP596" s="23"/>
      <c r="BQ596" s="23"/>
      <c r="BR596" s="23"/>
      <c r="BS596" s="23"/>
      <c r="BT596" s="23"/>
      <c r="BU596" s="23"/>
    </row>
    <row r="597" spans="1:73" x14ac:dyDescent="0.25">
      <c r="A597" s="23"/>
      <c r="B597" s="23"/>
      <c r="C597" s="23"/>
      <c r="D597" s="23"/>
      <c r="E597" s="23"/>
      <c r="F597" s="23"/>
      <c r="G597" s="23"/>
      <c r="AD597" s="23"/>
      <c r="AE597" s="23"/>
      <c r="AF597" s="23"/>
      <c r="AG597" s="23"/>
      <c r="AH597" s="23"/>
      <c r="AI597" s="23"/>
      <c r="AJ597" s="23"/>
      <c r="AK597" s="23"/>
      <c r="AL597" s="23"/>
      <c r="AM597" s="23"/>
      <c r="AN597" s="23"/>
      <c r="AO597" s="23"/>
      <c r="AP597" s="23"/>
      <c r="AQ597" s="23"/>
      <c r="AR597" s="23"/>
      <c r="AS597" s="23"/>
      <c r="AT597" s="23"/>
      <c r="AU597" s="23"/>
      <c r="AV597" s="23"/>
      <c r="AW597" s="23"/>
      <c r="AX597" s="23"/>
      <c r="AY597" s="23"/>
      <c r="AZ597" s="23"/>
      <c r="BA597" s="23"/>
      <c r="BB597" s="23"/>
      <c r="BC597" s="23"/>
      <c r="BD597" s="23"/>
      <c r="BE597" s="23"/>
      <c r="BF597" s="23"/>
      <c r="BG597" s="23"/>
      <c r="BH597" s="23"/>
      <c r="BI597" s="23"/>
      <c r="BJ597" s="23"/>
      <c r="BK597" s="23"/>
      <c r="BL597" s="23"/>
      <c r="BM597" s="23"/>
      <c r="BN597" s="23"/>
      <c r="BO597" s="23"/>
      <c r="BP597" s="23"/>
      <c r="BQ597" s="23"/>
      <c r="BR597" s="23"/>
      <c r="BS597" s="23"/>
      <c r="BT597" s="23"/>
      <c r="BU597" s="23"/>
    </row>
    <row r="598" spans="1:73" x14ac:dyDescent="0.25">
      <c r="A598" s="23"/>
      <c r="B598" s="23"/>
      <c r="C598" s="23"/>
      <c r="D598" s="23"/>
      <c r="E598" s="23"/>
      <c r="F598" s="23"/>
      <c r="G598" s="23"/>
      <c r="AD598" s="23"/>
      <c r="AE598" s="23"/>
      <c r="AF598" s="23"/>
      <c r="AG598" s="23"/>
      <c r="AH598" s="23"/>
      <c r="AI598" s="23"/>
      <c r="AJ598" s="23"/>
      <c r="AK598" s="23"/>
      <c r="AL598" s="23"/>
      <c r="AM598" s="23"/>
      <c r="AN598" s="23"/>
      <c r="AO598" s="23"/>
      <c r="AP598" s="23"/>
      <c r="AQ598" s="23"/>
      <c r="AR598" s="23"/>
      <c r="AS598" s="23"/>
      <c r="AT598" s="23"/>
      <c r="AU598" s="23"/>
      <c r="AV598" s="23"/>
      <c r="AW598" s="23"/>
      <c r="AX598" s="23"/>
      <c r="AY598" s="23"/>
      <c r="AZ598" s="23"/>
      <c r="BA598" s="23"/>
      <c r="BB598" s="23"/>
      <c r="BC598" s="23"/>
      <c r="BD598" s="23"/>
      <c r="BE598" s="23"/>
      <c r="BF598" s="23"/>
      <c r="BG598" s="23"/>
      <c r="BH598" s="23"/>
      <c r="BI598" s="23"/>
      <c r="BJ598" s="23"/>
      <c r="BK598" s="23"/>
      <c r="BL598" s="23"/>
      <c r="BM598" s="23"/>
      <c r="BN598" s="23"/>
      <c r="BO598" s="23"/>
      <c r="BP598" s="23"/>
      <c r="BQ598" s="23"/>
      <c r="BR598" s="23"/>
      <c r="BS598" s="23"/>
      <c r="BT598" s="23"/>
      <c r="BU598" s="23"/>
    </row>
    <row r="599" spans="1:73" x14ac:dyDescent="0.25">
      <c r="A599" s="23"/>
      <c r="B599" s="23"/>
      <c r="C599" s="23"/>
      <c r="D599" s="23"/>
      <c r="E599" s="23"/>
      <c r="F599" s="23"/>
      <c r="G599" s="23"/>
      <c r="AD599" s="23"/>
      <c r="AE599" s="23"/>
      <c r="AF599" s="23"/>
      <c r="AG599" s="23"/>
      <c r="AH599" s="23"/>
      <c r="AI599" s="23"/>
      <c r="AJ599" s="23"/>
      <c r="AK599" s="23"/>
      <c r="AL599" s="23"/>
      <c r="AM599" s="23"/>
      <c r="AN599" s="23"/>
      <c r="AO599" s="23"/>
      <c r="AP599" s="23"/>
      <c r="AQ599" s="23"/>
      <c r="AR599" s="23"/>
      <c r="AS599" s="23"/>
      <c r="AT599" s="23"/>
      <c r="AU599" s="23"/>
      <c r="AV599" s="23"/>
      <c r="AW599" s="23"/>
      <c r="AX599" s="23"/>
      <c r="AY599" s="23"/>
      <c r="AZ599" s="23"/>
      <c r="BA599" s="23"/>
      <c r="BB599" s="23"/>
      <c r="BC599" s="23"/>
      <c r="BD599" s="23"/>
      <c r="BE599" s="23"/>
      <c r="BF599" s="23"/>
      <c r="BG599" s="23"/>
      <c r="BH599" s="23"/>
      <c r="BI599" s="23"/>
      <c r="BJ599" s="23"/>
      <c r="BK599" s="23"/>
      <c r="BL599" s="23"/>
      <c r="BM599" s="23"/>
      <c r="BN599" s="23"/>
      <c r="BO599" s="23"/>
      <c r="BP599" s="23"/>
      <c r="BQ599" s="23"/>
      <c r="BR599" s="23"/>
      <c r="BS599" s="23"/>
      <c r="BT599" s="23"/>
      <c r="BU599" s="23"/>
    </row>
    <row r="600" spans="1:73" x14ac:dyDescent="0.25">
      <c r="A600" s="23"/>
      <c r="B600" s="23"/>
      <c r="C600" s="23"/>
      <c r="D600" s="23"/>
      <c r="E600" s="23"/>
      <c r="F600" s="23"/>
      <c r="G600" s="23"/>
      <c r="AD600" s="23"/>
      <c r="AE600" s="23"/>
      <c r="AF600" s="23"/>
      <c r="AG600" s="23"/>
      <c r="AH600" s="23"/>
      <c r="AI600" s="23"/>
      <c r="AJ600" s="23"/>
      <c r="AK600" s="23"/>
      <c r="AL600" s="23"/>
      <c r="AM600" s="23"/>
      <c r="AN600" s="23"/>
      <c r="AO600" s="23"/>
      <c r="AP600" s="23"/>
      <c r="AQ600" s="23"/>
      <c r="AR600" s="23"/>
      <c r="AS600" s="23"/>
      <c r="AT600" s="23"/>
      <c r="AU600" s="23"/>
      <c r="AV600" s="23"/>
      <c r="AW600" s="23"/>
      <c r="AX600" s="23"/>
      <c r="AY600" s="23"/>
      <c r="AZ600" s="23"/>
      <c r="BA600" s="23"/>
      <c r="BB600" s="23"/>
      <c r="BC600" s="23"/>
      <c r="BD600" s="23"/>
      <c r="BE600" s="23"/>
      <c r="BF600" s="23"/>
      <c r="BG600" s="23"/>
      <c r="BH600" s="23"/>
      <c r="BI600" s="23"/>
      <c r="BJ600" s="23"/>
      <c r="BK600" s="23"/>
      <c r="BL600" s="23"/>
      <c r="BM600" s="23"/>
      <c r="BN600" s="23"/>
      <c r="BO600" s="23"/>
      <c r="BP600" s="23"/>
      <c r="BQ600" s="23"/>
      <c r="BR600" s="23"/>
      <c r="BS600" s="23"/>
      <c r="BT600" s="23"/>
      <c r="BU600" s="23"/>
    </row>
    <row r="601" spans="1:73" x14ac:dyDescent="0.25">
      <c r="A601" s="23"/>
      <c r="B601" s="23"/>
      <c r="C601" s="23"/>
      <c r="D601" s="23"/>
      <c r="E601" s="23"/>
      <c r="F601" s="23"/>
      <c r="G601" s="23"/>
      <c r="AD601" s="23"/>
      <c r="AE601" s="23"/>
      <c r="AF601" s="23"/>
      <c r="AG601" s="23"/>
      <c r="AH601" s="23"/>
      <c r="AI601" s="23"/>
      <c r="AJ601" s="23"/>
      <c r="AK601" s="23"/>
      <c r="AL601" s="23"/>
      <c r="AM601" s="23"/>
      <c r="AN601" s="23"/>
      <c r="AO601" s="23"/>
      <c r="AP601" s="23"/>
      <c r="AQ601" s="23"/>
      <c r="AR601" s="23"/>
      <c r="AS601" s="23"/>
      <c r="AT601" s="23"/>
      <c r="AU601" s="23"/>
      <c r="AV601" s="23"/>
      <c r="AW601" s="23"/>
      <c r="AX601" s="23"/>
      <c r="AY601" s="23"/>
      <c r="AZ601" s="23"/>
      <c r="BA601" s="23"/>
      <c r="BB601" s="23"/>
      <c r="BC601" s="23"/>
      <c r="BD601" s="23"/>
      <c r="BE601" s="23"/>
      <c r="BF601" s="23"/>
      <c r="BG601" s="23"/>
      <c r="BH601" s="23"/>
      <c r="BI601" s="23"/>
      <c r="BJ601" s="23"/>
      <c r="BK601" s="23"/>
      <c r="BL601" s="23"/>
      <c r="BM601" s="23"/>
      <c r="BN601" s="23"/>
      <c r="BO601" s="23"/>
      <c r="BP601" s="23"/>
      <c r="BQ601" s="23"/>
      <c r="BR601" s="23"/>
      <c r="BS601" s="23"/>
      <c r="BT601" s="23"/>
      <c r="BU601" s="23"/>
    </row>
    <row r="602" spans="1:73" x14ac:dyDescent="0.25">
      <c r="A602" s="23"/>
      <c r="B602" s="23"/>
      <c r="C602" s="23"/>
      <c r="D602" s="23"/>
      <c r="E602" s="23"/>
      <c r="F602" s="23"/>
      <c r="G602" s="23"/>
      <c r="AD602" s="23"/>
      <c r="AE602" s="23"/>
      <c r="AF602" s="23"/>
      <c r="AG602" s="23"/>
      <c r="AH602" s="23"/>
      <c r="AI602" s="23"/>
      <c r="AJ602" s="23"/>
      <c r="AK602" s="23"/>
      <c r="AL602" s="23"/>
      <c r="AM602" s="23"/>
      <c r="AN602" s="23"/>
      <c r="AO602" s="23"/>
      <c r="AP602" s="23"/>
      <c r="AQ602" s="23"/>
      <c r="AR602" s="23"/>
      <c r="AS602" s="23"/>
      <c r="AT602" s="23"/>
      <c r="AU602" s="23"/>
      <c r="AV602" s="23"/>
      <c r="AW602" s="23"/>
      <c r="AX602" s="23"/>
      <c r="AY602" s="23"/>
      <c r="AZ602" s="23"/>
      <c r="BA602" s="23"/>
      <c r="BB602" s="23"/>
      <c r="BC602" s="23"/>
      <c r="BD602" s="23"/>
      <c r="BE602" s="23"/>
      <c r="BF602" s="23"/>
      <c r="BG602" s="23"/>
      <c r="BH602" s="23"/>
      <c r="BI602" s="23"/>
      <c r="BJ602" s="23"/>
      <c r="BK602" s="23"/>
      <c r="BL602" s="23"/>
      <c r="BM602" s="23"/>
      <c r="BN602" s="23"/>
      <c r="BO602" s="23"/>
      <c r="BP602" s="23"/>
      <c r="BQ602" s="23"/>
      <c r="BR602" s="23"/>
      <c r="BS602" s="23"/>
      <c r="BT602" s="23"/>
      <c r="BU602" s="23"/>
    </row>
    <row r="603" spans="1:73" x14ac:dyDescent="0.25">
      <c r="A603" s="23"/>
      <c r="B603" s="23"/>
      <c r="C603" s="23"/>
      <c r="D603" s="23"/>
      <c r="E603" s="23"/>
      <c r="F603" s="23"/>
      <c r="G603" s="23"/>
      <c r="AD603" s="23"/>
      <c r="AE603" s="23"/>
      <c r="AF603" s="23"/>
      <c r="AG603" s="23"/>
      <c r="AH603" s="23"/>
      <c r="AI603" s="23"/>
      <c r="AJ603" s="23"/>
      <c r="AK603" s="23"/>
      <c r="AL603" s="23"/>
      <c r="AM603" s="23"/>
      <c r="AN603" s="23"/>
      <c r="AO603" s="23"/>
      <c r="AP603" s="23"/>
      <c r="AQ603" s="23"/>
      <c r="AR603" s="23"/>
      <c r="AS603" s="23"/>
      <c r="AT603" s="23"/>
      <c r="AU603" s="23"/>
      <c r="AV603" s="23"/>
      <c r="AW603" s="23"/>
      <c r="AX603" s="23"/>
      <c r="AY603" s="23"/>
      <c r="AZ603" s="23"/>
      <c r="BA603" s="23"/>
      <c r="BB603" s="23"/>
      <c r="BC603" s="23"/>
      <c r="BD603" s="23"/>
      <c r="BE603" s="23"/>
      <c r="BF603" s="23"/>
      <c r="BG603" s="23"/>
      <c r="BH603" s="23"/>
      <c r="BI603" s="23"/>
      <c r="BJ603" s="23"/>
      <c r="BK603" s="23"/>
      <c r="BL603" s="23"/>
      <c r="BM603" s="23"/>
      <c r="BN603" s="23"/>
      <c r="BO603" s="23"/>
      <c r="BP603" s="23"/>
      <c r="BQ603" s="23"/>
      <c r="BR603" s="23"/>
      <c r="BS603" s="23"/>
      <c r="BT603" s="23"/>
      <c r="BU603" s="23"/>
    </row>
    <row r="604" spans="1:73" x14ac:dyDescent="0.25">
      <c r="A604" s="23"/>
      <c r="B604" s="23"/>
      <c r="C604" s="23"/>
      <c r="D604" s="23"/>
      <c r="E604" s="23"/>
      <c r="F604" s="23"/>
      <c r="G604" s="23"/>
      <c r="AD604" s="23"/>
      <c r="AE604" s="23"/>
      <c r="AF604" s="23"/>
      <c r="AG604" s="23"/>
      <c r="AH604" s="23"/>
      <c r="AI604" s="23"/>
      <c r="AJ604" s="23"/>
      <c r="AK604" s="23"/>
      <c r="AL604" s="23"/>
      <c r="AM604" s="23"/>
      <c r="AN604" s="23"/>
      <c r="AO604" s="23"/>
      <c r="AP604" s="23"/>
      <c r="AQ604" s="23"/>
      <c r="AR604" s="23"/>
      <c r="AS604" s="23"/>
      <c r="AT604" s="23"/>
      <c r="AU604" s="23"/>
      <c r="AV604" s="23"/>
      <c r="AW604" s="23"/>
      <c r="AX604" s="23"/>
      <c r="AY604" s="23"/>
      <c r="AZ604" s="23"/>
      <c r="BA604" s="23"/>
      <c r="BB604" s="23"/>
      <c r="BC604" s="23"/>
      <c r="BD604" s="23"/>
      <c r="BE604" s="23"/>
      <c r="BF604" s="23"/>
      <c r="BG604" s="23"/>
      <c r="BH604" s="23"/>
      <c r="BI604" s="23"/>
      <c r="BJ604" s="23"/>
      <c r="BK604" s="23"/>
      <c r="BL604" s="23"/>
      <c r="BM604" s="23"/>
      <c r="BN604" s="23"/>
      <c r="BO604" s="23"/>
      <c r="BP604" s="23"/>
      <c r="BQ604" s="23"/>
      <c r="BR604" s="23"/>
      <c r="BS604" s="23"/>
      <c r="BT604" s="23"/>
      <c r="BU604" s="23"/>
    </row>
    <row r="605" spans="1:73" x14ac:dyDescent="0.25">
      <c r="A605" s="23"/>
      <c r="B605" s="23"/>
      <c r="C605" s="23"/>
      <c r="D605" s="23"/>
      <c r="E605" s="23"/>
      <c r="F605" s="23"/>
      <c r="G605" s="23"/>
      <c r="AD605" s="23"/>
      <c r="AE605" s="23"/>
      <c r="AF605" s="23"/>
      <c r="AG605" s="23"/>
      <c r="AH605" s="23"/>
      <c r="AI605" s="23"/>
      <c r="AJ605" s="23"/>
      <c r="AK605" s="23"/>
      <c r="AL605" s="23"/>
      <c r="AM605" s="23"/>
      <c r="AN605" s="23"/>
      <c r="AO605" s="23"/>
      <c r="AP605" s="23"/>
      <c r="AQ605" s="23"/>
      <c r="AR605" s="23"/>
      <c r="AS605" s="23"/>
      <c r="AT605" s="23"/>
      <c r="AU605" s="23"/>
      <c r="AV605" s="23"/>
      <c r="AW605" s="23"/>
      <c r="AX605" s="23"/>
      <c r="AY605" s="23"/>
      <c r="AZ605" s="23"/>
      <c r="BA605" s="23"/>
      <c r="BB605" s="23"/>
      <c r="BC605" s="23"/>
      <c r="BD605" s="23"/>
      <c r="BE605" s="23"/>
      <c r="BF605" s="23"/>
      <c r="BG605" s="23"/>
      <c r="BH605" s="23"/>
      <c r="BI605" s="23"/>
      <c r="BJ605" s="23"/>
      <c r="BK605" s="23"/>
      <c r="BL605" s="23"/>
      <c r="BM605" s="23"/>
      <c r="BN605" s="23"/>
      <c r="BO605" s="23"/>
      <c r="BP605" s="23"/>
      <c r="BQ605" s="23"/>
      <c r="BR605" s="23"/>
      <c r="BS605" s="23"/>
      <c r="BT605" s="23"/>
      <c r="BU605" s="23"/>
    </row>
    <row r="606" spans="1:73" x14ac:dyDescent="0.25">
      <c r="A606" s="23"/>
      <c r="B606" s="23"/>
      <c r="C606" s="23"/>
      <c r="D606" s="23"/>
      <c r="E606" s="23"/>
      <c r="F606" s="23"/>
      <c r="G606" s="23"/>
      <c r="AD606" s="23"/>
      <c r="AE606" s="23"/>
      <c r="AF606" s="23"/>
      <c r="AG606" s="23"/>
      <c r="AH606" s="23"/>
      <c r="AI606" s="23"/>
      <c r="AJ606" s="23"/>
      <c r="AK606" s="23"/>
      <c r="AL606" s="23"/>
      <c r="AM606" s="23"/>
      <c r="AN606" s="23"/>
      <c r="AO606" s="23"/>
      <c r="AP606" s="23"/>
      <c r="AQ606" s="23"/>
      <c r="AR606" s="23"/>
      <c r="AS606" s="23"/>
      <c r="AT606" s="23"/>
      <c r="AU606" s="23"/>
      <c r="AV606" s="23"/>
      <c r="AW606" s="23"/>
      <c r="AX606" s="23"/>
      <c r="AY606" s="23"/>
      <c r="AZ606" s="23"/>
      <c r="BA606" s="23"/>
      <c r="BB606" s="23"/>
      <c r="BC606" s="23"/>
      <c r="BD606" s="23"/>
      <c r="BE606" s="23"/>
      <c r="BF606" s="23"/>
      <c r="BG606" s="23"/>
      <c r="BH606" s="23"/>
      <c r="BI606" s="23"/>
      <c r="BJ606" s="23"/>
      <c r="BK606" s="23"/>
      <c r="BL606" s="23"/>
      <c r="BM606" s="23"/>
      <c r="BN606" s="23"/>
      <c r="BO606" s="23"/>
      <c r="BP606" s="23"/>
      <c r="BQ606" s="23"/>
      <c r="BR606" s="23"/>
      <c r="BS606" s="23"/>
      <c r="BT606" s="23"/>
      <c r="BU606" s="23"/>
    </row>
    <row r="607" spans="1:73" x14ac:dyDescent="0.25">
      <c r="A607" s="23"/>
      <c r="B607" s="23"/>
      <c r="C607" s="23"/>
      <c r="D607" s="23"/>
      <c r="E607" s="23"/>
      <c r="F607" s="23"/>
      <c r="G607" s="23"/>
      <c r="AD607" s="23"/>
      <c r="AE607" s="23"/>
      <c r="AF607" s="23"/>
      <c r="AG607" s="23"/>
      <c r="AH607" s="23"/>
      <c r="AI607" s="23"/>
      <c r="AJ607" s="23"/>
      <c r="AK607" s="23"/>
      <c r="AL607" s="23"/>
      <c r="AM607" s="23"/>
      <c r="AN607" s="23"/>
      <c r="AO607" s="23"/>
      <c r="AP607" s="23"/>
      <c r="AQ607" s="23"/>
      <c r="AR607" s="23"/>
      <c r="AS607" s="23"/>
      <c r="AT607" s="23"/>
      <c r="AU607" s="23"/>
      <c r="AV607" s="23"/>
      <c r="AW607" s="23"/>
      <c r="AX607" s="23"/>
      <c r="AY607" s="23"/>
      <c r="AZ607" s="23"/>
      <c r="BA607" s="23"/>
      <c r="BB607" s="23"/>
      <c r="BC607" s="23"/>
      <c r="BD607" s="23"/>
      <c r="BE607" s="23"/>
      <c r="BF607" s="23"/>
      <c r="BG607" s="23"/>
      <c r="BH607" s="23"/>
      <c r="BI607" s="23"/>
      <c r="BJ607" s="23"/>
      <c r="BK607" s="23"/>
      <c r="BL607" s="23"/>
      <c r="BM607" s="23"/>
      <c r="BN607" s="23"/>
      <c r="BO607" s="23"/>
      <c r="BP607" s="23"/>
      <c r="BQ607" s="23"/>
      <c r="BR607" s="23"/>
      <c r="BS607" s="23"/>
      <c r="BT607" s="23"/>
      <c r="BU607" s="23"/>
    </row>
    <row r="608" spans="1:73" x14ac:dyDescent="0.25">
      <c r="A608" s="23"/>
      <c r="B608" s="23"/>
      <c r="C608" s="23"/>
      <c r="D608" s="23"/>
      <c r="E608" s="23"/>
      <c r="F608" s="23"/>
      <c r="G608" s="23"/>
      <c r="AD608" s="23"/>
      <c r="AE608" s="23"/>
      <c r="AF608" s="23"/>
      <c r="AG608" s="23"/>
      <c r="AH608" s="23"/>
      <c r="AI608" s="23"/>
      <c r="AJ608" s="23"/>
      <c r="AK608" s="23"/>
      <c r="AL608" s="23"/>
      <c r="AM608" s="23"/>
      <c r="AN608" s="23"/>
      <c r="AO608" s="23"/>
      <c r="AP608" s="23"/>
      <c r="AQ608" s="23"/>
      <c r="AR608" s="23"/>
      <c r="AS608" s="23"/>
      <c r="AT608" s="23"/>
      <c r="AU608" s="23"/>
      <c r="AV608" s="23"/>
      <c r="AW608" s="23"/>
      <c r="AX608" s="23"/>
      <c r="AY608" s="23"/>
      <c r="AZ608" s="23"/>
      <c r="BA608" s="23"/>
      <c r="BB608" s="23"/>
      <c r="BC608" s="23"/>
      <c r="BD608" s="23"/>
      <c r="BE608" s="23"/>
      <c r="BF608" s="23"/>
      <c r="BG608" s="23"/>
      <c r="BH608" s="23"/>
      <c r="BI608" s="23"/>
      <c r="BJ608" s="23"/>
      <c r="BK608" s="23"/>
      <c r="BL608" s="23"/>
      <c r="BM608" s="23"/>
      <c r="BN608" s="23"/>
      <c r="BO608" s="23"/>
      <c r="BP608" s="23"/>
      <c r="BQ608" s="23"/>
      <c r="BR608" s="23"/>
      <c r="BS608" s="23"/>
      <c r="BT608" s="23"/>
      <c r="BU608" s="23"/>
    </row>
    <row r="609" spans="1:73" x14ac:dyDescent="0.25">
      <c r="A609" s="23"/>
      <c r="B609" s="23"/>
      <c r="C609" s="23"/>
      <c r="D609" s="23"/>
      <c r="E609" s="23"/>
      <c r="F609" s="23"/>
      <c r="G609" s="23"/>
      <c r="AD609" s="23"/>
      <c r="AE609" s="23"/>
      <c r="AF609" s="23"/>
      <c r="AG609" s="23"/>
      <c r="AH609" s="23"/>
      <c r="AI609" s="23"/>
      <c r="AJ609" s="23"/>
      <c r="AK609" s="23"/>
      <c r="AL609" s="23"/>
      <c r="AM609" s="23"/>
      <c r="AN609" s="23"/>
      <c r="AO609" s="23"/>
      <c r="AP609" s="23"/>
      <c r="AQ609" s="23"/>
      <c r="AR609" s="23"/>
      <c r="AS609" s="23"/>
      <c r="AT609" s="23"/>
      <c r="AU609" s="23"/>
      <c r="AV609" s="23"/>
      <c r="AW609" s="23"/>
      <c r="AX609" s="23"/>
      <c r="AY609" s="23"/>
      <c r="AZ609" s="23"/>
      <c r="BA609" s="23"/>
      <c r="BB609" s="23"/>
      <c r="BC609" s="23"/>
      <c r="BD609" s="23"/>
      <c r="BE609" s="23"/>
      <c r="BF609" s="23"/>
      <c r="BG609" s="23"/>
      <c r="BH609" s="23"/>
      <c r="BI609" s="23"/>
      <c r="BJ609" s="23"/>
      <c r="BK609" s="23"/>
      <c r="BL609" s="23"/>
      <c r="BM609" s="23"/>
      <c r="BN609" s="23"/>
      <c r="BO609" s="23"/>
      <c r="BP609" s="23"/>
      <c r="BQ609" s="23"/>
      <c r="BR609" s="23"/>
      <c r="BS609" s="23"/>
      <c r="BT609" s="23"/>
      <c r="BU609" s="23"/>
    </row>
    <row r="610" spans="1:73" x14ac:dyDescent="0.25">
      <c r="A610" s="23"/>
      <c r="B610" s="23"/>
      <c r="C610" s="23"/>
      <c r="D610" s="23"/>
      <c r="E610" s="23"/>
      <c r="F610" s="23"/>
      <c r="G610" s="23"/>
      <c r="AD610" s="23"/>
      <c r="AE610" s="23"/>
      <c r="AF610" s="23"/>
      <c r="AG610" s="23"/>
      <c r="AH610" s="23"/>
      <c r="AI610" s="23"/>
      <c r="AJ610" s="23"/>
      <c r="AK610" s="23"/>
      <c r="AL610" s="23"/>
      <c r="AM610" s="23"/>
      <c r="AN610" s="23"/>
      <c r="AO610" s="23"/>
      <c r="AP610" s="23"/>
      <c r="AQ610" s="23"/>
      <c r="AR610" s="23"/>
      <c r="AS610" s="23"/>
      <c r="AT610" s="23"/>
      <c r="AU610" s="23"/>
      <c r="AV610" s="23"/>
      <c r="AW610" s="23"/>
      <c r="AX610" s="23"/>
      <c r="AY610" s="23"/>
      <c r="AZ610" s="23"/>
      <c r="BA610" s="23"/>
      <c r="BB610" s="23"/>
      <c r="BC610" s="23"/>
      <c r="BD610" s="23"/>
      <c r="BE610" s="23"/>
      <c r="BF610" s="23"/>
      <c r="BG610" s="23"/>
      <c r="BH610" s="23"/>
      <c r="BI610" s="23"/>
      <c r="BJ610" s="23"/>
      <c r="BK610" s="23"/>
      <c r="BL610" s="23"/>
      <c r="BM610" s="23"/>
      <c r="BN610" s="23"/>
      <c r="BO610" s="23"/>
      <c r="BP610" s="23"/>
      <c r="BQ610" s="23"/>
      <c r="BR610" s="23"/>
      <c r="BS610" s="23"/>
      <c r="BT610" s="23"/>
      <c r="BU610" s="23"/>
    </row>
    <row r="611" spans="1:73" x14ac:dyDescent="0.25">
      <c r="A611" s="23"/>
      <c r="B611" s="23"/>
      <c r="C611" s="23"/>
      <c r="D611" s="23"/>
      <c r="E611" s="23"/>
      <c r="F611" s="23"/>
      <c r="G611" s="23"/>
      <c r="AD611" s="23"/>
      <c r="AE611" s="23"/>
      <c r="AF611" s="23"/>
      <c r="AG611" s="23"/>
      <c r="AH611" s="23"/>
      <c r="AI611" s="23"/>
      <c r="AJ611" s="23"/>
      <c r="AK611" s="23"/>
      <c r="AL611" s="23"/>
      <c r="AM611" s="23"/>
      <c r="AN611" s="23"/>
      <c r="AO611" s="23"/>
      <c r="AP611" s="23"/>
      <c r="AQ611" s="23"/>
      <c r="AR611" s="23"/>
      <c r="AS611" s="23"/>
      <c r="AT611" s="23"/>
      <c r="AU611" s="23"/>
      <c r="AV611" s="23"/>
      <c r="AW611" s="23"/>
      <c r="AX611" s="23"/>
      <c r="AY611" s="23"/>
      <c r="AZ611" s="23"/>
      <c r="BA611" s="23"/>
      <c r="BB611" s="23"/>
      <c r="BC611" s="23"/>
      <c r="BD611" s="23"/>
      <c r="BE611" s="23"/>
      <c r="BF611" s="23"/>
      <c r="BG611" s="23"/>
      <c r="BH611" s="23"/>
      <c r="BI611" s="23"/>
      <c r="BJ611" s="23"/>
      <c r="BK611" s="23"/>
      <c r="BL611" s="23"/>
      <c r="BM611" s="23"/>
      <c r="BN611" s="23"/>
      <c r="BO611" s="23"/>
      <c r="BP611" s="23"/>
      <c r="BQ611" s="23"/>
      <c r="BR611" s="23"/>
      <c r="BS611" s="23"/>
      <c r="BT611" s="23"/>
      <c r="BU611" s="23"/>
    </row>
    <row r="612" spans="1:73" x14ac:dyDescent="0.25">
      <c r="A612" s="23"/>
      <c r="B612" s="23"/>
      <c r="C612" s="23"/>
      <c r="D612" s="23"/>
      <c r="E612" s="23"/>
      <c r="F612" s="23"/>
      <c r="G612" s="23"/>
      <c r="AD612" s="23"/>
      <c r="AE612" s="23"/>
      <c r="AF612" s="23"/>
      <c r="AG612" s="23"/>
      <c r="AH612" s="23"/>
      <c r="AI612" s="23"/>
      <c r="AJ612" s="23"/>
      <c r="AK612" s="23"/>
      <c r="AL612" s="23"/>
      <c r="AM612" s="23"/>
      <c r="AN612" s="23"/>
      <c r="AO612" s="23"/>
      <c r="AP612" s="23"/>
      <c r="AQ612" s="23"/>
      <c r="AR612" s="23"/>
      <c r="AS612" s="23"/>
      <c r="AT612" s="23"/>
      <c r="AU612" s="23"/>
      <c r="AV612" s="23"/>
      <c r="AW612" s="23"/>
      <c r="AX612" s="23"/>
      <c r="AY612" s="23"/>
      <c r="AZ612" s="23"/>
      <c r="BA612" s="23"/>
      <c r="BB612" s="23"/>
      <c r="BC612" s="23"/>
      <c r="BD612" s="23"/>
      <c r="BE612" s="23"/>
      <c r="BF612" s="23"/>
      <c r="BG612" s="23"/>
      <c r="BH612" s="23"/>
      <c r="BI612" s="23"/>
      <c r="BJ612" s="23"/>
      <c r="BK612" s="23"/>
      <c r="BL612" s="23"/>
      <c r="BM612" s="23"/>
      <c r="BN612" s="23"/>
      <c r="BO612" s="23"/>
      <c r="BP612" s="23"/>
      <c r="BQ612" s="23"/>
      <c r="BR612" s="23"/>
      <c r="BS612" s="23"/>
      <c r="BT612" s="23"/>
      <c r="BU612" s="23"/>
    </row>
    <row r="613" spans="1:73" x14ac:dyDescent="0.25">
      <c r="A613" s="23"/>
      <c r="B613" s="23"/>
      <c r="C613" s="23"/>
      <c r="D613" s="23"/>
      <c r="E613" s="23"/>
      <c r="F613" s="23"/>
      <c r="G613" s="23"/>
      <c r="AD613" s="23"/>
      <c r="AE613" s="23"/>
      <c r="AF613" s="23"/>
      <c r="AG613" s="23"/>
      <c r="AH613" s="23"/>
      <c r="AI613" s="23"/>
      <c r="AJ613" s="23"/>
      <c r="AK613" s="23"/>
      <c r="AL613" s="23"/>
      <c r="AM613" s="23"/>
      <c r="AN613" s="23"/>
      <c r="AO613" s="23"/>
      <c r="AP613" s="23"/>
      <c r="AQ613" s="23"/>
      <c r="AR613" s="23"/>
      <c r="AS613" s="23"/>
      <c r="AT613" s="23"/>
      <c r="AU613" s="23"/>
      <c r="AV613" s="23"/>
      <c r="AW613" s="23"/>
      <c r="AX613" s="23"/>
      <c r="AY613" s="23"/>
      <c r="AZ613" s="23"/>
      <c r="BA613" s="23"/>
      <c r="BB613" s="23"/>
      <c r="BC613" s="23"/>
      <c r="BD613" s="23"/>
      <c r="BE613" s="23"/>
      <c r="BF613" s="23"/>
      <c r="BG613" s="23"/>
      <c r="BH613" s="23"/>
      <c r="BI613" s="23"/>
      <c r="BJ613" s="23"/>
      <c r="BK613" s="23"/>
      <c r="BL613" s="23"/>
      <c r="BM613" s="23"/>
      <c r="BN613" s="23"/>
      <c r="BO613" s="23"/>
      <c r="BP613" s="23"/>
      <c r="BQ613" s="23"/>
      <c r="BR613" s="23"/>
      <c r="BS613" s="23"/>
      <c r="BT613" s="23"/>
      <c r="BU613" s="23"/>
    </row>
    <row r="614" spans="1:73" x14ac:dyDescent="0.25">
      <c r="A614" s="23"/>
      <c r="B614" s="23"/>
      <c r="C614" s="23"/>
      <c r="D614" s="23"/>
      <c r="E614" s="23"/>
      <c r="F614" s="23"/>
      <c r="G614" s="23"/>
      <c r="AD614" s="23"/>
      <c r="AE614" s="23"/>
      <c r="AF614" s="23"/>
      <c r="AG614" s="23"/>
      <c r="AH614" s="23"/>
      <c r="AI614" s="23"/>
      <c r="AJ614" s="23"/>
      <c r="AK614" s="23"/>
      <c r="AL614" s="23"/>
      <c r="AM614" s="23"/>
      <c r="AN614" s="23"/>
      <c r="AO614" s="23"/>
      <c r="AP614" s="23"/>
      <c r="AQ614" s="23"/>
      <c r="AR614" s="23"/>
      <c r="AS614" s="23"/>
      <c r="AT614" s="23"/>
      <c r="AU614" s="23"/>
      <c r="AV614" s="23"/>
      <c r="AW614" s="23"/>
      <c r="AX614" s="23"/>
      <c r="AY614" s="23"/>
      <c r="AZ614" s="23"/>
      <c r="BA614" s="23"/>
      <c r="BB614" s="23"/>
      <c r="BC614" s="23"/>
      <c r="BD614" s="23"/>
      <c r="BE614" s="23"/>
      <c r="BF614" s="23"/>
      <c r="BG614" s="23"/>
      <c r="BH614" s="23"/>
      <c r="BI614" s="23"/>
      <c r="BJ614" s="23"/>
      <c r="BK614" s="23"/>
      <c r="BL614" s="23"/>
      <c r="BM614" s="23"/>
      <c r="BN614" s="23"/>
      <c r="BO614" s="23"/>
      <c r="BP614" s="23"/>
      <c r="BQ614" s="23"/>
      <c r="BR614" s="23"/>
      <c r="BS614" s="23"/>
      <c r="BT614" s="23"/>
      <c r="BU614" s="23"/>
    </row>
    <row r="615" spans="1:73" x14ac:dyDescent="0.25">
      <c r="A615" s="23"/>
      <c r="B615" s="23"/>
      <c r="C615" s="23"/>
      <c r="D615" s="23"/>
      <c r="E615" s="23"/>
      <c r="F615" s="23"/>
      <c r="G615" s="23"/>
      <c r="AD615" s="23"/>
      <c r="AE615" s="23"/>
      <c r="AF615" s="23"/>
      <c r="AG615" s="23"/>
      <c r="AH615" s="23"/>
      <c r="AI615" s="23"/>
      <c r="AJ615" s="23"/>
      <c r="AK615" s="23"/>
      <c r="AL615" s="23"/>
      <c r="AM615" s="23"/>
      <c r="AN615" s="23"/>
      <c r="AO615" s="23"/>
      <c r="AP615" s="23"/>
      <c r="AQ615" s="23"/>
      <c r="AR615" s="23"/>
      <c r="AS615" s="23"/>
      <c r="AT615" s="23"/>
      <c r="AU615" s="23"/>
      <c r="AV615" s="23"/>
      <c r="AW615" s="23"/>
      <c r="AX615" s="23"/>
      <c r="AY615" s="23"/>
      <c r="AZ615" s="23"/>
      <c r="BA615" s="23"/>
      <c r="BB615" s="23"/>
      <c r="BC615" s="23"/>
      <c r="BD615" s="23"/>
      <c r="BE615" s="23"/>
      <c r="BF615" s="23"/>
      <c r="BG615" s="23"/>
      <c r="BH615" s="23"/>
      <c r="BI615" s="23"/>
      <c r="BJ615" s="23"/>
      <c r="BK615" s="23"/>
      <c r="BL615" s="23"/>
      <c r="BM615" s="23"/>
      <c r="BN615" s="23"/>
      <c r="BO615" s="23"/>
      <c r="BP615" s="23"/>
      <c r="BQ615" s="23"/>
      <c r="BR615" s="23"/>
      <c r="BS615" s="23"/>
      <c r="BT615" s="23"/>
      <c r="BU615" s="23"/>
    </row>
    <row r="616" spans="1:73" x14ac:dyDescent="0.25">
      <c r="A616" s="23"/>
      <c r="B616" s="23"/>
      <c r="C616" s="23"/>
      <c r="D616" s="23"/>
      <c r="E616" s="23"/>
      <c r="F616" s="23"/>
      <c r="G616" s="23"/>
      <c r="AD616" s="23"/>
      <c r="AE616" s="23"/>
      <c r="AF616" s="23"/>
      <c r="AG616" s="23"/>
      <c r="AH616" s="23"/>
      <c r="AI616" s="23"/>
      <c r="AJ616" s="23"/>
      <c r="AK616" s="23"/>
      <c r="AL616" s="23"/>
      <c r="AM616" s="23"/>
      <c r="AN616" s="23"/>
      <c r="AO616" s="23"/>
      <c r="AP616" s="23"/>
      <c r="AQ616" s="23"/>
      <c r="AR616" s="23"/>
      <c r="AS616" s="23"/>
      <c r="AT616" s="23"/>
      <c r="AU616" s="23"/>
      <c r="AV616" s="23"/>
      <c r="AW616" s="23"/>
      <c r="AX616" s="23"/>
      <c r="AY616" s="23"/>
      <c r="AZ616" s="23"/>
      <c r="BA616" s="23"/>
      <c r="BB616" s="23"/>
      <c r="BC616" s="23"/>
      <c r="BD616" s="23"/>
      <c r="BE616" s="23"/>
      <c r="BF616" s="23"/>
      <c r="BG616" s="23"/>
      <c r="BH616" s="23"/>
      <c r="BI616" s="23"/>
      <c r="BJ616" s="23"/>
      <c r="BK616" s="23"/>
      <c r="BL616" s="23"/>
      <c r="BM616" s="23"/>
      <c r="BN616" s="23"/>
      <c r="BO616" s="23"/>
      <c r="BP616" s="23"/>
      <c r="BQ616" s="23"/>
      <c r="BR616" s="23"/>
      <c r="BS616" s="23"/>
      <c r="BT616" s="23"/>
      <c r="BU616" s="23"/>
    </row>
    <row r="617" spans="1:73" x14ac:dyDescent="0.25">
      <c r="A617" s="23"/>
      <c r="B617" s="23"/>
      <c r="C617" s="23"/>
      <c r="D617" s="23"/>
      <c r="E617" s="23"/>
      <c r="F617" s="23"/>
      <c r="G617" s="23"/>
      <c r="AD617" s="23"/>
      <c r="AE617" s="23"/>
      <c r="AF617" s="23"/>
      <c r="AG617" s="23"/>
      <c r="AH617" s="23"/>
      <c r="AI617" s="23"/>
      <c r="AJ617" s="23"/>
      <c r="AK617" s="23"/>
      <c r="AL617" s="23"/>
      <c r="AM617" s="23"/>
      <c r="AN617" s="23"/>
      <c r="AO617" s="23"/>
      <c r="AP617" s="23"/>
      <c r="AQ617" s="23"/>
      <c r="AR617" s="23"/>
      <c r="AS617" s="23"/>
      <c r="AT617" s="23"/>
      <c r="AU617" s="23"/>
      <c r="AV617" s="23"/>
      <c r="AW617" s="23"/>
      <c r="AX617" s="23"/>
      <c r="AY617" s="23"/>
      <c r="AZ617" s="23"/>
      <c r="BA617" s="23"/>
      <c r="BB617" s="23"/>
      <c r="BC617" s="23"/>
      <c r="BD617" s="23"/>
      <c r="BE617" s="23"/>
      <c r="BF617" s="23"/>
      <c r="BG617" s="23"/>
      <c r="BH617" s="23"/>
      <c r="BI617" s="23"/>
      <c r="BJ617" s="23"/>
      <c r="BK617" s="23"/>
      <c r="BL617" s="23"/>
      <c r="BM617" s="23"/>
      <c r="BN617" s="23"/>
      <c r="BO617" s="23"/>
      <c r="BP617" s="23"/>
      <c r="BQ617" s="23"/>
      <c r="BR617" s="23"/>
      <c r="BS617" s="23"/>
      <c r="BT617" s="23"/>
      <c r="BU617" s="23"/>
    </row>
    <row r="618" spans="1:73" x14ac:dyDescent="0.25">
      <c r="A618" s="23"/>
      <c r="B618" s="23"/>
      <c r="C618" s="23"/>
      <c r="D618" s="23"/>
      <c r="E618" s="23"/>
      <c r="F618" s="23"/>
      <c r="G618" s="23"/>
      <c r="AD618" s="23"/>
      <c r="AE618" s="23"/>
      <c r="AF618" s="23"/>
      <c r="AG618" s="23"/>
      <c r="AH618" s="23"/>
      <c r="AI618" s="23"/>
      <c r="AJ618" s="23"/>
      <c r="AK618" s="23"/>
      <c r="AL618" s="23"/>
      <c r="AM618" s="23"/>
      <c r="AN618" s="23"/>
      <c r="AO618" s="23"/>
      <c r="AP618" s="23"/>
      <c r="AQ618" s="23"/>
      <c r="AR618" s="23"/>
      <c r="AS618" s="23"/>
      <c r="AT618" s="23"/>
      <c r="AU618" s="23"/>
      <c r="AV618" s="23"/>
      <c r="AW618" s="23"/>
      <c r="AX618" s="23"/>
      <c r="AY618" s="23"/>
      <c r="AZ618" s="23"/>
      <c r="BA618" s="23"/>
      <c r="BB618" s="23"/>
      <c r="BC618" s="23"/>
      <c r="BD618" s="23"/>
      <c r="BE618" s="23"/>
      <c r="BF618" s="23"/>
      <c r="BG618" s="23"/>
      <c r="BH618" s="23"/>
      <c r="BI618" s="23"/>
      <c r="BJ618" s="23"/>
      <c r="BK618" s="23"/>
      <c r="BL618" s="23"/>
      <c r="BM618" s="23"/>
      <c r="BN618" s="23"/>
      <c r="BO618" s="23"/>
      <c r="BP618" s="23"/>
      <c r="BQ618" s="23"/>
      <c r="BR618" s="23"/>
      <c r="BS618" s="23"/>
      <c r="BT618" s="23"/>
      <c r="BU618" s="23"/>
    </row>
    <row r="619" spans="1:73" x14ac:dyDescent="0.25">
      <c r="A619" s="23"/>
      <c r="B619" s="23"/>
      <c r="C619" s="23"/>
      <c r="D619" s="23"/>
      <c r="E619" s="23"/>
      <c r="F619" s="23"/>
      <c r="G619" s="23"/>
      <c r="AD619" s="23"/>
      <c r="AE619" s="23"/>
      <c r="AF619" s="23"/>
      <c r="AG619" s="23"/>
      <c r="AH619" s="23"/>
      <c r="AI619" s="23"/>
      <c r="AJ619" s="23"/>
      <c r="AK619" s="23"/>
      <c r="AL619" s="23"/>
      <c r="AM619" s="23"/>
      <c r="AN619" s="23"/>
      <c r="AO619" s="23"/>
      <c r="AP619" s="23"/>
      <c r="AQ619" s="23"/>
      <c r="AR619" s="23"/>
      <c r="AS619" s="23"/>
      <c r="AT619" s="23"/>
      <c r="AU619" s="23"/>
      <c r="AV619" s="23"/>
      <c r="AW619" s="23"/>
      <c r="AX619" s="23"/>
      <c r="AY619" s="23"/>
      <c r="AZ619" s="23"/>
      <c r="BA619" s="23"/>
      <c r="BB619" s="23"/>
      <c r="BC619" s="23"/>
      <c r="BD619" s="23"/>
      <c r="BE619" s="23"/>
      <c r="BF619" s="23"/>
      <c r="BG619" s="23"/>
      <c r="BH619" s="23"/>
      <c r="BI619" s="23"/>
      <c r="BJ619" s="23"/>
      <c r="BK619" s="23"/>
      <c r="BL619" s="23"/>
      <c r="BM619" s="23"/>
      <c r="BN619" s="23"/>
      <c r="BO619" s="23"/>
      <c r="BP619" s="23"/>
      <c r="BQ619" s="23"/>
      <c r="BR619" s="23"/>
      <c r="BS619" s="23"/>
      <c r="BT619" s="23"/>
      <c r="BU619" s="23"/>
    </row>
    <row r="620" spans="1:73" x14ac:dyDescent="0.25">
      <c r="A620" s="23"/>
      <c r="B620" s="23"/>
      <c r="C620" s="23"/>
      <c r="D620" s="23"/>
      <c r="E620" s="23"/>
      <c r="F620" s="23"/>
      <c r="G620" s="23"/>
      <c r="AD620" s="23"/>
      <c r="AE620" s="23"/>
      <c r="AF620" s="23"/>
      <c r="AG620" s="23"/>
      <c r="AH620" s="23"/>
      <c r="AI620" s="23"/>
      <c r="AJ620" s="23"/>
      <c r="AK620" s="23"/>
      <c r="AL620" s="23"/>
      <c r="AM620" s="23"/>
      <c r="AN620" s="23"/>
      <c r="AO620" s="23"/>
      <c r="AP620" s="23"/>
      <c r="AQ620" s="23"/>
      <c r="AR620" s="23"/>
      <c r="AS620" s="23"/>
      <c r="AT620" s="23"/>
      <c r="AU620" s="23"/>
      <c r="AV620" s="23"/>
      <c r="AW620" s="23"/>
      <c r="AX620" s="23"/>
      <c r="AY620" s="23"/>
      <c r="AZ620" s="23"/>
      <c r="BA620" s="23"/>
      <c r="BB620" s="23"/>
      <c r="BC620" s="23"/>
      <c r="BD620" s="23"/>
      <c r="BE620" s="23"/>
      <c r="BF620" s="23"/>
      <c r="BG620" s="23"/>
      <c r="BH620" s="23"/>
      <c r="BI620" s="23"/>
      <c r="BJ620" s="23"/>
      <c r="BK620" s="23"/>
      <c r="BL620" s="23"/>
      <c r="BM620" s="23"/>
      <c r="BN620" s="23"/>
      <c r="BO620" s="23"/>
      <c r="BP620" s="23"/>
      <c r="BQ620" s="23"/>
      <c r="BR620" s="23"/>
      <c r="BS620" s="23"/>
      <c r="BT620" s="23"/>
      <c r="BU620" s="23"/>
    </row>
    <row r="621" spans="1:73" x14ac:dyDescent="0.25">
      <c r="A621" s="23"/>
      <c r="B621" s="23"/>
      <c r="C621" s="23"/>
      <c r="D621" s="23"/>
      <c r="E621" s="23"/>
      <c r="F621" s="23"/>
      <c r="G621" s="23"/>
      <c r="AD621" s="23"/>
      <c r="AE621" s="23"/>
      <c r="AF621" s="23"/>
      <c r="AG621" s="23"/>
      <c r="AH621" s="23"/>
      <c r="AI621" s="23"/>
      <c r="AJ621" s="23"/>
      <c r="AK621" s="23"/>
      <c r="AL621" s="23"/>
      <c r="AM621" s="23"/>
      <c r="AN621" s="23"/>
      <c r="AO621" s="23"/>
      <c r="AP621" s="23"/>
      <c r="AQ621" s="23"/>
      <c r="AR621" s="23"/>
      <c r="AS621" s="23"/>
      <c r="AT621" s="23"/>
      <c r="AU621" s="23"/>
      <c r="AV621" s="23"/>
      <c r="AW621" s="23"/>
      <c r="AX621" s="23"/>
      <c r="AY621" s="23"/>
      <c r="AZ621" s="23"/>
      <c r="BA621" s="23"/>
      <c r="BB621" s="23"/>
      <c r="BC621" s="23"/>
      <c r="BD621" s="23"/>
      <c r="BE621" s="23"/>
      <c r="BF621" s="23"/>
      <c r="BG621" s="23"/>
      <c r="BH621" s="23"/>
      <c r="BI621" s="23"/>
      <c r="BJ621" s="23"/>
      <c r="BK621" s="23"/>
      <c r="BL621" s="23"/>
      <c r="BM621" s="23"/>
      <c r="BN621" s="23"/>
      <c r="BO621" s="23"/>
      <c r="BP621" s="23"/>
      <c r="BQ621" s="23"/>
      <c r="BR621" s="23"/>
      <c r="BS621" s="23"/>
      <c r="BT621" s="23"/>
      <c r="BU621" s="23"/>
    </row>
    <row r="622" spans="1:73" x14ac:dyDescent="0.25">
      <c r="A622" s="23"/>
      <c r="B622" s="23"/>
      <c r="C622" s="23"/>
      <c r="D622" s="23"/>
      <c r="E622" s="23"/>
      <c r="F622" s="23"/>
      <c r="G622" s="23"/>
      <c r="AD622" s="23"/>
      <c r="AE622" s="23"/>
      <c r="AF622" s="23"/>
      <c r="AG622" s="23"/>
      <c r="AH622" s="23"/>
      <c r="AI622" s="23"/>
      <c r="AJ622" s="23"/>
      <c r="AK622" s="23"/>
      <c r="AL622" s="23"/>
      <c r="AM622" s="23"/>
      <c r="AN622" s="23"/>
      <c r="AO622" s="23"/>
      <c r="AP622" s="23"/>
      <c r="AQ622" s="23"/>
      <c r="AR622" s="23"/>
      <c r="AS622" s="23"/>
      <c r="AT622" s="23"/>
      <c r="AU622" s="23"/>
      <c r="AV622" s="23"/>
      <c r="AW622" s="23"/>
      <c r="AX622" s="23"/>
      <c r="AY622" s="23"/>
      <c r="AZ622" s="23"/>
      <c r="BA622" s="23"/>
      <c r="BB622" s="23"/>
      <c r="BC622" s="23"/>
      <c r="BD622" s="23"/>
      <c r="BE622" s="23"/>
      <c r="BF622" s="23"/>
      <c r="BG622" s="23"/>
      <c r="BH622" s="23"/>
      <c r="BI622" s="23"/>
      <c r="BJ622" s="23"/>
      <c r="BK622" s="23"/>
      <c r="BL622" s="23"/>
      <c r="BM622" s="23"/>
      <c r="BN622" s="23"/>
      <c r="BO622" s="23"/>
      <c r="BP622" s="23"/>
      <c r="BQ622" s="23"/>
      <c r="BR622" s="23"/>
      <c r="BS622" s="23"/>
      <c r="BT622" s="23"/>
      <c r="BU622" s="23"/>
    </row>
    <row r="623" spans="1:73" x14ac:dyDescent="0.25">
      <c r="A623" s="23"/>
      <c r="B623" s="23"/>
      <c r="C623" s="23"/>
      <c r="D623" s="23"/>
      <c r="E623" s="23"/>
      <c r="F623" s="23"/>
      <c r="G623" s="23"/>
      <c r="AD623" s="23"/>
      <c r="AE623" s="23"/>
      <c r="AF623" s="23"/>
      <c r="AG623" s="23"/>
      <c r="AH623" s="23"/>
      <c r="AI623" s="23"/>
      <c r="AJ623" s="23"/>
      <c r="AK623" s="23"/>
      <c r="AL623" s="23"/>
      <c r="AM623" s="23"/>
      <c r="AN623" s="23"/>
      <c r="AO623" s="23"/>
      <c r="AP623" s="23"/>
      <c r="AQ623" s="23"/>
      <c r="AR623" s="23"/>
      <c r="AS623" s="23"/>
      <c r="AT623" s="23"/>
      <c r="AU623" s="23"/>
      <c r="AV623" s="23"/>
      <c r="AW623" s="23"/>
      <c r="AX623" s="23"/>
      <c r="AY623" s="23"/>
      <c r="AZ623" s="23"/>
      <c r="BA623" s="23"/>
      <c r="BB623" s="23"/>
      <c r="BC623" s="23"/>
      <c r="BD623" s="23"/>
      <c r="BE623" s="23"/>
      <c r="BF623" s="23"/>
      <c r="BG623" s="23"/>
      <c r="BH623" s="23"/>
      <c r="BI623" s="23"/>
      <c r="BJ623" s="23"/>
      <c r="BK623" s="23"/>
      <c r="BL623" s="23"/>
      <c r="BM623" s="23"/>
      <c r="BN623" s="23"/>
      <c r="BO623" s="23"/>
      <c r="BP623" s="23"/>
      <c r="BQ623" s="23"/>
      <c r="BR623" s="23"/>
      <c r="BS623" s="23"/>
      <c r="BT623" s="23"/>
      <c r="BU623" s="23"/>
    </row>
    <row r="624" spans="1:73" x14ac:dyDescent="0.25">
      <c r="A624" s="23"/>
      <c r="B624" s="23"/>
      <c r="C624" s="23"/>
      <c r="D624" s="23"/>
      <c r="E624" s="23"/>
      <c r="F624" s="23"/>
      <c r="G624" s="23"/>
      <c r="AD624" s="23"/>
      <c r="AE624" s="23"/>
      <c r="AF624" s="23"/>
      <c r="AG624" s="23"/>
      <c r="AH624" s="23"/>
      <c r="AI624" s="23"/>
      <c r="AJ624" s="23"/>
      <c r="AK624" s="23"/>
      <c r="AL624" s="23"/>
      <c r="AM624" s="23"/>
      <c r="AN624" s="23"/>
      <c r="AO624" s="23"/>
      <c r="AP624" s="23"/>
      <c r="AQ624" s="23"/>
      <c r="AR624" s="23"/>
      <c r="AS624" s="23"/>
      <c r="AT624" s="23"/>
      <c r="AU624" s="23"/>
      <c r="AV624" s="23"/>
      <c r="AW624" s="23"/>
      <c r="AX624" s="23"/>
      <c r="AY624" s="23"/>
      <c r="AZ624" s="23"/>
      <c r="BA624" s="23"/>
      <c r="BB624" s="23"/>
      <c r="BC624" s="23"/>
      <c r="BD624" s="23"/>
      <c r="BE624" s="23"/>
      <c r="BF624" s="23"/>
      <c r="BG624" s="23"/>
      <c r="BH624" s="23"/>
      <c r="BI624" s="23"/>
      <c r="BJ624" s="23"/>
      <c r="BK624" s="23"/>
      <c r="BL624" s="23"/>
      <c r="BM624" s="23"/>
      <c r="BN624" s="23"/>
      <c r="BO624" s="23"/>
      <c r="BP624" s="23"/>
      <c r="BQ624" s="23"/>
      <c r="BR624" s="23"/>
      <c r="BS624" s="23"/>
      <c r="BT624" s="23"/>
      <c r="BU624" s="23"/>
    </row>
    <row r="625" spans="1:73" x14ac:dyDescent="0.25">
      <c r="A625" s="23"/>
      <c r="B625" s="23"/>
      <c r="C625" s="23"/>
      <c r="D625" s="23"/>
      <c r="E625" s="23"/>
      <c r="F625" s="23"/>
      <c r="G625" s="23"/>
      <c r="AD625" s="23"/>
      <c r="AE625" s="23"/>
      <c r="AF625" s="23"/>
      <c r="AG625" s="23"/>
      <c r="AH625" s="23"/>
      <c r="AI625" s="23"/>
      <c r="AJ625" s="23"/>
      <c r="AK625" s="23"/>
      <c r="AL625" s="23"/>
      <c r="AM625" s="23"/>
      <c r="AN625" s="23"/>
      <c r="AO625" s="23"/>
      <c r="AP625" s="23"/>
      <c r="AQ625" s="23"/>
      <c r="AR625" s="23"/>
      <c r="AS625" s="23"/>
      <c r="AT625" s="23"/>
      <c r="AU625" s="23"/>
      <c r="AV625" s="23"/>
      <c r="AW625" s="23"/>
      <c r="AX625" s="23"/>
      <c r="AY625" s="23"/>
      <c r="AZ625" s="23"/>
      <c r="BA625" s="23"/>
      <c r="BB625" s="23"/>
      <c r="BC625" s="23"/>
      <c r="BD625" s="23"/>
      <c r="BE625" s="23"/>
      <c r="BF625" s="23"/>
      <c r="BG625" s="23"/>
      <c r="BH625" s="23"/>
      <c r="BI625" s="23"/>
      <c r="BJ625" s="23"/>
      <c r="BK625" s="23"/>
      <c r="BL625" s="23"/>
      <c r="BM625" s="23"/>
      <c r="BN625" s="23"/>
      <c r="BO625" s="23"/>
      <c r="BP625" s="23"/>
      <c r="BQ625" s="23"/>
      <c r="BR625" s="23"/>
      <c r="BS625" s="23"/>
      <c r="BT625" s="23"/>
      <c r="BU625" s="23"/>
    </row>
    <row r="626" spans="1:73" x14ac:dyDescent="0.25">
      <c r="A626" s="23"/>
      <c r="B626" s="23"/>
      <c r="C626" s="23"/>
      <c r="D626" s="23"/>
      <c r="E626" s="23"/>
      <c r="F626" s="23"/>
      <c r="G626" s="23"/>
      <c r="AD626" s="23"/>
      <c r="AE626" s="23"/>
      <c r="AF626" s="23"/>
      <c r="AG626" s="23"/>
      <c r="AH626" s="23"/>
      <c r="AI626" s="23"/>
      <c r="AJ626" s="23"/>
      <c r="AK626" s="23"/>
      <c r="AL626" s="23"/>
      <c r="AM626" s="23"/>
      <c r="AN626" s="23"/>
      <c r="AO626" s="23"/>
      <c r="AP626" s="23"/>
      <c r="AQ626" s="23"/>
      <c r="AR626" s="23"/>
      <c r="AS626" s="23"/>
      <c r="AT626" s="23"/>
      <c r="AU626" s="23"/>
      <c r="AV626" s="23"/>
      <c r="AW626" s="23"/>
      <c r="AX626" s="23"/>
      <c r="AY626" s="23"/>
      <c r="AZ626" s="23"/>
      <c r="BA626" s="23"/>
      <c r="BB626" s="23"/>
      <c r="BC626" s="23"/>
      <c r="BD626" s="23"/>
      <c r="BE626" s="23"/>
      <c r="BF626" s="23"/>
      <c r="BG626" s="23"/>
      <c r="BH626" s="23"/>
      <c r="BI626" s="23"/>
      <c r="BJ626" s="23"/>
      <c r="BK626" s="23"/>
      <c r="BL626" s="23"/>
      <c r="BM626" s="23"/>
      <c r="BN626" s="23"/>
      <c r="BO626" s="23"/>
      <c r="BP626" s="23"/>
      <c r="BQ626" s="23"/>
      <c r="BR626" s="23"/>
      <c r="BS626" s="23"/>
      <c r="BT626" s="23"/>
      <c r="BU626" s="23"/>
    </row>
    <row r="627" spans="1:73" x14ac:dyDescent="0.25">
      <c r="A627" s="23"/>
      <c r="B627" s="23"/>
      <c r="C627" s="23"/>
      <c r="D627" s="23"/>
      <c r="E627" s="23"/>
      <c r="F627" s="23"/>
      <c r="G627" s="23"/>
      <c r="AD627" s="23"/>
      <c r="AE627" s="23"/>
      <c r="AF627" s="23"/>
      <c r="AG627" s="23"/>
      <c r="AH627" s="23"/>
      <c r="AI627" s="23"/>
      <c r="AJ627" s="23"/>
      <c r="AK627" s="23"/>
      <c r="AL627" s="23"/>
      <c r="AM627" s="23"/>
      <c r="AN627" s="23"/>
      <c r="AO627" s="23"/>
      <c r="AP627" s="23"/>
      <c r="AQ627" s="23"/>
      <c r="AR627" s="23"/>
      <c r="AS627" s="23"/>
      <c r="AT627" s="23"/>
      <c r="AU627" s="23"/>
      <c r="AV627" s="23"/>
      <c r="AW627" s="23"/>
      <c r="AX627" s="23"/>
      <c r="AY627" s="23"/>
      <c r="AZ627" s="23"/>
      <c r="BA627" s="23"/>
      <c r="BB627" s="23"/>
      <c r="BC627" s="23"/>
      <c r="BD627" s="23"/>
      <c r="BE627" s="23"/>
      <c r="BF627" s="23"/>
      <c r="BG627" s="23"/>
      <c r="BH627" s="23"/>
      <c r="BI627" s="23"/>
      <c r="BJ627" s="23"/>
      <c r="BK627" s="23"/>
      <c r="BL627" s="23"/>
      <c r="BM627" s="23"/>
      <c r="BN627" s="23"/>
      <c r="BO627" s="23"/>
      <c r="BP627" s="23"/>
      <c r="BQ627" s="23"/>
      <c r="BR627" s="23"/>
      <c r="BS627" s="23"/>
      <c r="BT627" s="23"/>
      <c r="BU627" s="23"/>
    </row>
    <row r="628" spans="1:73" x14ac:dyDescent="0.25">
      <c r="A628" s="23"/>
      <c r="B628" s="23"/>
      <c r="C628" s="23"/>
      <c r="D628" s="23"/>
      <c r="E628" s="23"/>
      <c r="F628" s="23"/>
      <c r="G628" s="23"/>
      <c r="AD628" s="23"/>
      <c r="AE628" s="23"/>
      <c r="AF628" s="23"/>
      <c r="AG628" s="23"/>
      <c r="AH628" s="23"/>
      <c r="AI628" s="23"/>
      <c r="AJ628" s="23"/>
      <c r="AK628" s="23"/>
      <c r="AL628" s="23"/>
      <c r="AM628" s="23"/>
      <c r="AN628" s="23"/>
      <c r="AO628" s="23"/>
      <c r="AP628" s="23"/>
      <c r="AQ628" s="23"/>
      <c r="AR628" s="23"/>
      <c r="AS628" s="23"/>
      <c r="AT628" s="23"/>
      <c r="AU628" s="23"/>
      <c r="AV628" s="23"/>
      <c r="AW628" s="23"/>
      <c r="AX628" s="23"/>
      <c r="AY628" s="23"/>
      <c r="AZ628" s="23"/>
      <c r="BA628" s="23"/>
      <c r="BB628" s="23"/>
      <c r="BC628" s="23"/>
      <c r="BD628" s="23"/>
      <c r="BE628" s="23"/>
      <c r="BF628" s="23"/>
      <c r="BG628" s="23"/>
      <c r="BH628" s="23"/>
      <c r="BI628" s="23"/>
      <c r="BJ628" s="23"/>
      <c r="BK628" s="23"/>
      <c r="BL628" s="23"/>
      <c r="BM628" s="23"/>
      <c r="BN628" s="23"/>
      <c r="BO628" s="23"/>
      <c r="BP628" s="23"/>
      <c r="BQ628" s="23"/>
      <c r="BR628" s="23"/>
      <c r="BS628" s="23"/>
      <c r="BT628" s="23"/>
      <c r="BU628" s="23"/>
    </row>
    <row r="629" spans="1:73" x14ac:dyDescent="0.25">
      <c r="A629" s="23"/>
      <c r="B629" s="23"/>
      <c r="C629" s="23"/>
      <c r="D629" s="23"/>
      <c r="E629" s="23"/>
      <c r="F629" s="23"/>
      <c r="G629" s="23"/>
      <c r="AD629" s="23"/>
      <c r="AE629" s="23"/>
      <c r="AF629" s="23"/>
      <c r="AG629" s="23"/>
      <c r="AH629" s="23"/>
      <c r="AI629" s="23"/>
      <c r="AJ629" s="23"/>
      <c r="AK629" s="23"/>
      <c r="AL629" s="23"/>
      <c r="AM629" s="23"/>
      <c r="AN629" s="23"/>
      <c r="AO629" s="23"/>
      <c r="AP629" s="23"/>
      <c r="AQ629" s="23"/>
      <c r="AR629" s="23"/>
      <c r="AS629" s="23"/>
      <c r="AT629" s="23"/>
      <c r="AU629" s="23"/>
      <c r="AV629" s="23"/>
      <c r="AW629" s="23"/>
      <c r="AX629" s="23"/>
      <c r="AY629" s="23"/>
      <c r="AZ629" s="23"/>
      <c r="BA629" s="23"/>
      <c r="BB629" s="23"/>
      <c r="BC629" s="23"/>
      <c r="BD629" s="23"/>
      <c r="BE629" s="23"/>
      <c r="BF629" s="23"/>
      <c r="BG629" s="23"/>
      <c r="BH629" s="23"/>
      <c r="BI629" s="23"/>
      <c r="BJ629" s="23"/>
      <c r="BK629" s="23"/>
      <c r="BL629" s="23"/>
      <c r="BM629" s="23"/>
      <c r="BN629" s="23"/>
      <c r="BO629" s="23"/>
      <c r="BP629" s="23"/>
      <c r="BQ629" s="23"/>
      <c r="BR629" s="23"/>
      <c r="BS629" s="23"/>
      <c r="BT629" s="23"/>
      <c r="BU629" s="23"/>
    </row>
    <row r="630" spans="1:73" x14ac:dyDescent="0.25">
      <c r="A630" s="23"/>
      <c r="B630" s="23"/>
      <c r="C630" s="23"/>
      <c r="D630" s="23"/>
      <c r="E630" s="23"/>
      <c r="F630" s="23"/>
      <c r="G630" s="23"/>
      <c r="AD630" s="23"/>
      <c r="AE630" s="23"/>
      <c r="AF630" s="23"/>
      <c r="AG630" s="23"/>
      <c r="AH630" s="23"/>
      <c r="AI630" s="23"/>
      <c r="AJ630" s="23"/>
      <c r="AK630" s="23"/>
      <c r="AL630" s="23"/>
      <c r="AM630" s="23"/>
      <c r="AN630" s="23"/>
      <c r="AO630" s="23"/>
      <c r="AP630" s="23"/>
      <c r="AQ630" s="23"/>
      <c r="AR630" s="23"/>
      <c r="AS630" s="23"/>
      <c r="AT630" s="23"/>
      <c r="AU630" s="23"/>
      <c r="AV630" s="23"/>
      <c r="AW630" s="23"/>
      <c r="AX630" s="23"/>
      <c r="AY630" s="23"/>
      <c r="AZ630" s="23"/>
      <c r="BA630" s="23"/>
      <c r="BB630" s="23"/>
      <c r="BC630" s="23"/>
      <c r="BD630" s="23"/>
      <c r="BE630" s="23"/>
      <c r="BF630" s="23"/>
      <c r="BG630" s="23"/>
      <c r="BH630" s="23"/>
      <c r="BI630" s="23"/>
      <c r="BJ630" s="23"/>
      <c r="BK630" s="23"/>
      <c r="BL630" s="23"/>
      <c r="BM630" s="23"/>
      <c r="BN630" s="23"/>
      <c r="BO630" s="23"/>
      <c r="BP630" s="23"/>
      <c r="BQ630" s="23"/>
      <c r="BR630" s="23"/>
      <c r="BS630" s="23"/>
      <c r="BT630" s="23"/>
      <c r="BU630" s="23"/>
    </row>
    <row r="631" spans="1:73" x14ac:dyDescent="0.25">
      <c r="A631" s="23"/>
      <c r="B631" s="23"/>
      <c r="C631" s="23"/>
      <c r="D631" s="23"/>
      <c r="E631" s="23"/>
      <c r="F631" s="23"/>
      <c r="G631" s="23"/>
      <c r="AD631" s="23"/>
      <c r="AE631" s="23"/>
      <c r="AF631" s="23"/>
      <c r="AG631" s="23"/>
      <c r="AH631" s="23"/>
      <c r="AI631" s="23"/>
      <c r="AJ631" s="23"/>
      <c r="AK631" s="23"/>
      <c r="AL631" s="23"/>
      <c r="AM631" s="23"/>
      <c r="AN631" s="23"/>
      <c r="AO631" s="23"/>
      <c r="AP631" s="23"/>
      <c r="AQ631" s="23"/>
      <c r="AR631" s="23"/>
      <c r="AS631" s="23"/>
      <c r="AT631" s="23"/>
      <c r="AU631" s="23"/>
      <c r="AV631" s="23"/>
      <c r="AW631" s="23"/>
      <c r="AX631" s="23"/>
      <c r="AY631" s="23"/>
      <c r="AZ631" s="23"/>
      <c r="BA631" s="23"/>
      <c r="BB631" s="23"/>
      <c r="BC631" s="23"/>
      <c r="BD631" s="23"/>
      <c r="BE631" s="23"/>
      <c r="BF631" s="23"/>
      <c r="BG631" s="23"/>
      <c r="BH631" s="23"/>
      <c r="BI631" s="23"/>
      <c r="BJ631" s="23"/>
      <c r="BK631" s="23"/>
      <c r="BL631" s="23"/>
      <c r="BM631" s="23"/>
      <c r="BN631" s="23"/>
      <c r="BO631" s="23"/>
      <c r="BP631" s="23"/>
      <c r="BQ631" s="23"/>
      <c r="BR631" s="23"/>
      <c r="BS631" s="23"/>
      <c r="BT631" s="23"/>
      <c r="BU631" s="23"/>
    </row>
    <row r="632" spans="1:73" x14ac:dyDescent="0.25">
      <c r="A632" s="23"/>
      <c r="B632" s="23"/>
      <c r="C632" s="23"/>
      <c r="D632" s="23"/>
      <c r="E632" s="23"/>
      <c r="F632" s="23"/>
      <c r="G632" s="23"/>
      <c r="AD632" s="23"/>
      <c r="AE632" s="23"/>
      <c r="AF632" s="23"/>
      <c r="AG632" s="23"/>
      <c r="AH632" s="23"/>
      <c r="AI632" s="23"/>
      <c r="AJ632" s="23"/>
      <c r="AK632" s="23"/>
      <c r="AL632" s="23"/>
      <c r="AM632" s="23"/>
      <c r="AN632" s="23"/>
      <c r="AO632" s="23"/>
      <c r="AP632" s="23"/>
      <c r="AQ632" s="23"/>
      <c r="AR632" s="23"/>
      <c r="AS632" s="23"/>
      <c r="AT632" s="23"/>
      <c r="AU632" s="23"/>
      <c r="AV632" s="23"/>
      <c r="AW632" s="23"/>
      <c r="AX632" s="23"/>
      <c r="AY632" s="23"/>
      <c r="AZ632" s="23"/>
      <c r="BA632" s="23"/>
      <c r="BB632" s="23"/>
      <c r="BC632" s="23"/>
      <c r="BD632" s="23"/>
      <c r="BE632" s="23"/>
      <c r="BF632" s="23"/>
      <c r="BG632" s="23"/>
      <c r="BH632" s="23"/>
      <c r="BI632" s="23"/>
      <c r="BJ632" s="23"/>
      <c r="BK632" s="23"/>
      <c r="BL632" s="23"/>
      <c r="BM632" s="23"/>
      <c r="BN632" s="23"/>
      <c r="BO632" s="23"/>
      <c r="BP632" s="23"/>
      <c r="BQ632" s="23"/>
      <c r="BR632" s="23"/>
      <c r="BS632" s="23"/>
      <c r="BT632" s="23"/>
      <c r="BU632" s="23"/>
    </row>
    <row r="633" spans="1:73" x14ac:dyDescent="0.25">
      <c r="A633" s="23"/>
      <c r="B633" s="23"/>
      <c r="C633" s="23"/>
      <c r="D633" s="23"/>
      <c r="E633" s="23"/>
      <c r="F633" s="23"/>
      <c r="G633" s="23"/>
      <c r="AD633" s="23"/>
      <c r="AE633" s="23"/>
      <c r="AF633" s="23"/>
      <c r="AG633" s="23"/>
      <c r="AH633" s="23"/>
      <c r="AI633" s="23"/>
      <c r="AJ633" s="23"/>
      <c r="AK633" s="23"/>
      <c r="AL633" s="23"/>
      <c r="AM633" s="23"/>
      <c r="AN633" s="23"/>
      <c r="AO633" s="23"/>
      <c r="AP633" s="23"/>
      <c r="AQ633" s="23"/>
      <c r="AR633" s="23"/>
      <c r="AS633" s="23"/>
      <c r="AT633" s="23"/>
      <c r="AU633" s="23"/>
      <c r="AV633" s="23"/>
      <c r="AW633" s="23"/>
      <c r="AX633" s="23"/>
      <c r="AY633" s="23"/>
      <c r="AZ633" s="23"/>
      <c r="BA633" s="23"/>
      <c r="BB633" s="23"/>
      <c r="BC633" s="23"/>
      <c r="BD633" s="23"/>
      <c r="BE633" s="23"/>
      <c r="BF633" s="23"/>
      <c r="BG633" s="23"/>
      <c r="BH633" s="23"/>
      <c r="BI633" s="23"/>
      <c r="BJ633" s="23"/>
      <c r="BK633" s="23"/>
      <c r="BL633" s="23"/>
      <c r="BM633" s="23"/>
      <c r="BN633" s="23"/>
      <c r="BO633" s="23"/>
      <c r="BP633" s="23"/>
      <c r="BQ633" s="23"/>
      <c r="BR633" s="23"/>
      <c r="BS633" s="23"/>
      <c r="BT633" s="23"/>
      <c r="BU633" s="23"/>
    </row>
    <row r="634" spans="1:73" x14ac:dyDescent="0.25">
      <c r="A634" s="23"/>
      <c r="B634" s="23"/>
      <c r="C634" s="23"/>
      <c r="D634" s="23"/>
      <c r="E634" s="23"/>
      <c r="F634" s="23"/>
      <c r="G634" s="23"/>
      <c r="AD634" s="23"/>
      <c r="AE634" s="23"/>
      <c r="AF634" s="23"/>
      <c r="AG634" s="23"/>
      <c r="AH634" s="23"/>
      <c r="AI634" s="23"/>
      <c r="AJ634" s="23"/>
      <c r="AK634" s="23"/>
      <c r="AL634" s="23"/>
      <c r="AM634" s="23"/>
      <c r="AN634" s="23"/>
      <c r="AO634" s="23"/>
      <c r="AP634" s="23"/>
      <c r="AQ634" s="23"/>
      <c r="AR634" s="23"/>
      <c r="AS634" s="23"/>
      <c r="AT634" s="23"/>
      <c r="AU634" s="23"/>
      <c r="AV634" s="23"/>
      <c r="AW634" s="23"/>
      <c r="AX634" s="23"/>
      <c r="AY634" s="23"/>
      <c r="AZ634" s="23"/>
      <c r="BA634" s="23"/>
      <c r="BB634" s="23"/>
      <c r="BC634" s="23"/>
      <c r="BD634" s="23"/>
      <c r="BE634" s="23"/>
      <c r="BF634" s="23"/>
      <c r="BG634" s="23"/>
      <c r="BH634" s="23"/>
      <c r="BI634" s="23"/>
      <c r="BJ634" s="23"/>
      <c r="BK634" s="23"/>
      <c r="BL634" s="23"/>
      <c r="BM634" s="23"/>
      <c r="BN634" s="23"/>
      <c r="BO634" s="23"/>
      <c r="BP634" s="23"/>
      <c r="BQ634" s="23"/>
      <c r="BR634" s="23"/>
      <c r="BS634" s="23"/>
      <c r="BT634" s="23"/>
      <c r="BU634" s="23"/>
    </row>
    <row r="635" spans="1:73" x14ac:dyDescent="0.25">
      <c r="A635" s="23"/>
      <c r="B635" s="23"/>
      <c r="C635" s="23"/>
      <c r="D635" s="23"/>
      <c r="E635" s="23"/>
      <c r="F635" s="23"/>
      <c r="G635" s="23"/>
      <c r="AD635" s="23"/>
      <c r="AE635" s="23"/>
      <c r="AF635" s="23"/>
      <c r="AG635" s="23"/>
      <c r="AH635" s="23"/>
      <c r="AI635" s="23"/>
      <c r="AJ635" s="23"/>
      <c r="AK635" s="23"/>
      <c r="AL635" s="23"/>
      <c r="AM635" s="23"/>
      <c r="AN635" s="23"/>
      <c r="AO635" s="23"/>
      <c r="AP635" s="23"/>
      <c r="AQ635" s="23"/>
      <c r="AR635" s="23"/>
      <c r="AS635" s="23"/>
      <c r="AT635" s="23"/>
      <c r="AU635" s="23"/>
      <c r="AV635" s="23"/>
      <c r="AW635" s="23"/>
      <c r="AX635" s="23"/>
      <c r="AY635" s="23"/>
      <c r="AZ635" s="23"/>
      <c r="BA635" s="23"/>
      <c r="BB635" s="23"/>
      <c r="BC635" s="23"/>
      <c r="BD635" s="23"/>
      <c r="BE635" s="23"/>
      <c r="BF635" s="23"/>
      <c r="BG635" s="23"/>
      <c r="BH635" s="23"/>
      <c r="BI635" s="23"/>
      <c r="BJ635" s="23"/>
      <c r="BK635" s="23"/>
      <c r="BL635" s="23"/>
      <c r="BM635" s="23"/>
      <c r="BN635" s="23"/>
      <c r="BO635" s="23"/>
      <c r="BP635" s="23"/>
      <c r="BQ635" s="23"/>
      <c r="BR635" s="23"/>
      <c r="BS635" s="23"/>
      <c r="BT635" s="23"/>
      <c r="BU635" s="23"/>
    </row>
    <row r="636" spans="1:73" x14ac:dyDescent="0.25">
      <c r="A636" s="23"/>
      <c r="B636" s="23"/>
      <c r="C636" s="23"/>
      <c r="D636" s="23"/>
      <c r="E636" s="23"/>
      <c r="F636" s="23"/>
      <c r="G636" s="23"/>
      <c r="AD636" s="23"/>
      <c r="AE636" s="23"/>
      <c r="AF636" s="23"/>
      <c r="AG636" s="23"/>
      <c r="AH636" s="23"/>
      <c r="AI636" s="23"/>
      <c r="AJ636" s="23"/>
      <c r="AK636" s="23"/>
      <c r="AL636" s="23"/>
      <c r="AM636" s="23"/>
      <c r="AN636" s="23"/>
      <c r="AO636" s="23"/>
      <c r="AP636" s="23"/>
      <c r="AQ636" s="23"/>
      <c r="AR636" s="23"/>
      <c r="AS636" s="23"/>
      <c r="AT636" s="23"/>
      <c r="AU636" s="23"/>
      <c r="AV636" s="23"/>
      <c r="AW636" s="23"/>
      <c r="AX636" s="23"/>
      <c r="AY636" s="23"/>
      <c r="AZ636" s="23"/>
      <c r="BA636" s="23"/>
      <c r="BB636" s="23"/>
      <c r="BC636" s="23"/>
      <c r="BD636" s="23"/>
      <c r="BE636" s="23"/>
      <c r="BF636" s="23"/>
      <c r="BG636" s="23"/>
      <c r="BH636" s="23"/>
      <c r="BI636" s="23"/>
      <c r="BJ636" s="23"/>
      <c r="BK636" s="23"/>
      <c r="BL636" s="23"/>
      <c r="BM636" s="23"/>
      <c r="BN636" s="23"/>
      <c r="BO636" s="23"/>
      <c r="BP636" s="23"/>
      <c r="BQ636" s="23"/>
      <c r="BR636" s="23"/>
      <c r="BS636" s="23"/>
      <c r="BT636" s="23"/>
      <c r="BU636" s="23"/>
    </row>
    <row r="637" spans="1:73" x14ac:dyDescent="0.25">
      <c r="A637" s="23"/>
      <c r="B637" s="23"/>
      <c r="C637" s="23"/>
      <c r="D637" s="23"/>
      <c r="E637" s="23"/>
      <c r="F637" s="23"/>
      <c r="G637" s="23"/>
      <c r="AD637" s="23"/>
      <c r="AE637" s="23"/>
      <c r="AF637" s="23"/>
      <c r="AG637" s="23"/>
      <c r="AH637" s="23"/>
      <c r="AI637" s="23"/>
      <c r="AJ637" s="23"/>
      <c r="AK637" s="23"/>
      <c r="AL637" s="23"/>
      <c r="AM637" s="23"/>
      <c r="AN637" s="23"/>
      <c r="AO637" s="23"/>
      <c r="AP637" s="23"/>
      <c r="AQ637" s="23"/>
      <c r="AR637" s="23"/>
      <c r="AS637" s="23"/>
      <c r="AT637" s="23"/>
      <c r="AU637" s="23"/>
      <c r="AV637" s="23"/>
      <c r="AW637" s="23"/>
      <c r="AX637" s="23"/>
      <c r="AY637" s="23"/>
      <c r="AZ637" s="23"/>
      <c r="BA637" s="23"/>
      <c r="BB637" s="23"/>
      <c r="BC637" s="23"/>
      <c r="BD637" s="23"/>
      <c r="BE637" s="23"/>
      <c r="BF637" s="23"/>
      <c r="BG637" s="23"/>
      <c r="BH637" s="23"/>
      <c r="BI637" s="23"/>
      <c r="BJ637" s="23"/>
      <c r="BK637" s="23"/>
      <c r="BL637" s="23"/>
      <c r="BM637" s="23"/>
      <c r="BN637" s="23"/>
      <c r="BO637" s="23"/>
      <c r="BP637" s="23"/>
      <c r="BQ637" s="23"/>
      <c r="BR637" s="23"/>
      <c r="BS637" s="23"/>
      <c r="BT637" s="23"/>
      <c r="BU637" s="23"/>
    </row>
    <row r="638" spans="1:73" x14ac:dyDescent="0.25">
      <c r="A638" s="23"/>
      <c r="B638" s="23"/>
      <c r="C638" s="23"/>
      <c r="D638" s="23"/>
      <c r="E638" s="23"/>
      <c r="F638" s="23"/>
      <c r="G638" s="23"/>
      <c r="AD638" s="23"/>
      <c r="AE638" s="23"/>
      <c r="AF638" s="23"/>
      <c r="AG638" s="23"/>
      <c r="AH638" s="23"/>
      <c r="AI638" s="23"/>
      <c r="AJ638" s="23"/>
      <c r="AK638" s="23"/>
      <c r="AL638" s="23"/>
      <c r="AM638" s="23"/>
      <c r="AN638" s="23"/>
      <c r="AO638" s="23"/>
      <c r="AP638" s="23"/>
      <c r="AQ638" s="23"/>
      <c r="AR638" s="23"/>
      <c r="AS638" s="23"/>
      <c r="AT638" s="23"/>
      <c r="AU638" s="23"/>
      <c r="AV638" s="23"/>
      <c r="AW638" s="23"/>
      <c r="AX638" s="23"/>
      <c r="AY638" s="23"/>
      <c r="AZ638" s="23"/>
      <c r="BA638" s="23"/>
      <c r="BB638" s="23"/>
      <c r="BC638" s="23"/>
      <c r="BD638" s="23"/>
      <c r="BE638" s="23"/>
      <c r="BF638" s="23"/>
      <c r="BG638" s="23"/>
      <c r="BH638" s="23"/>
      <c r="BI638" s="23"/>
      <c r="BJ638" s="23"/>
      <c r="BK638" s="23"/>
      <c r="BL638" s="23"/>
      <c r="BM638" s="23"/>
      <c r="BN638" s="23"/>
      <c r="BO638" s="23"/>
      <c r="BP638" s="23"/>
      <c r="BQ638" s="23"/>
      <c r="BR638" s="23"/>
      <c r="BS638" s="23"/>
      <c r="BT638" s="23"/>
      <c r="BU638" s="23"/>
    </row>
    <row r="639" spans="1:73" x14ac:dyDescent="0.25">
      <c r="A639" s="23"/>
      <c r="B639" s="23"/>
      <c r="C639" s="23"/>
      <c r="D639" s="23"/>
      <c r="E639" s="23"/>
      <c r="F639" s="23"/>
      <c r="G639" s="23"/>
      <c r="AD639" s="23"/>
      <c r="AE639" s="23"/>
      <c r="AF639" s="23"/>
      <c r="AG639" s="23"/>
      <c r="AH639" s="23"/>
      <c r="AI639" s="23"/>
      <c r="AJ639" s="23"/>
      <c r="AK639" s="23"/>
      <c r="AL639" s="23"/>
      <c r="AM639" s="23"/>
      <c r="AN639" s="23"/>
      <c r="AO639" s="23"/>
      <c r="AP639" s="23"/>
      <c r="AQ639" s="23"/>
      <c r="AR639" s="23"/>
      <c r="AS639" s="23"/>
      <c r="AT639" s="23"/>
      <c r="AU639" s="23"/>
      <c r="AV639" s="23"/>
      <c r="AW639" s="23"/>
      <c r="AX639" s="23"/>
      <c r="AY639" s="23"/>
      <c r="AZ639" s="23"/>
      <c r="BA639" s="23"/>
      <c r="BB639" s="23"/>
      <c r="BC639" s="23"/>
      <c r="BD639" s="23"/>
      <c r="BE639" s="23"/>
      <c r="BF639" s="23"/>
      <c r="BG639" s="23"/>
      <c r="BH639" s="23"/>
      <c r="BI639" s="23"/>
      <c r="BJ639" s="23"/>
      <c r="BK639" s="23"/>
      <c r="BL639" s="23"/>
      <c r="BM639" s="23"/>
      <c r="BN639" s="23"/>
      <c r="BO639" s="23"/>
      <c r="BP639" s="23"/>
      <c r="BQ639" s="23"/>
      <c r="BR639" s="23"/>
      <c r="BS639" s="23"/>
      <c r="BT639" s="23"/>
      <c r="BU639" s="23"/>
    </row>
    <row r="640" spans="1:73" x14ac:dyDescent="0.25">
      <c r="A640" s="23"/>
      <c r="B640" s="23"/>
      <c r="C640" s="23"/>
      <c r="D640" s="23"/>
      <c r="E640" s="23"/>
      <c r="F640" s="23"/>
      <c r="G640" s="23"/>
      <c r="AD640" s="23"/>
      <c r="AE640" s="23"/>
      <c r="AF640" s="23"/>
      <c r="AG640" s="23"/>
      <c r="AH640" s="23"/>
      <c r="AI640" s="23"/>
      <c r="AJ640" s="23"/>
      <c r="AK640" s="23"/>
      <c r="AL640" s="23"/>
      <c r="AM640" s="23"/>
      <c r="AN640" s="23"/>
      <c r="AO640" s="23"/>
      <c r="AP640" s="23"/>
      <c r="AQ640" s="23"/>
      <c r="AR640" s="23"/>
      <c r="AS640" s="23"/>
      <c r="AT640" s="23"/>
      <c r="AU640" s="23"/>
      <c r="AV640" s="23"/>
      <c r="AW640" s="23"/>
      <c r="AX640" s="23"/>
      <c r="AY640" s="23"/>
      <c r="AZ640" s="23"/>
      <c r="BA640" s="23"/>
      <c r="BB640" s="23"/>
      <c r="BC640" s="23"/>
      <c r="BD640" s="23"/>
      <c r="BE640" s="23"/>
      <c r="BF640" s="23"/>
      <c r="BG640" s="23"/>
      <c r="BH640" s="23"/>
      <c r="BI640" s="23"/>
      <c r="BJ640" s="23"/>
      <c r="BK640" s="23"/>
      <c r="BL640" s="23"/>
      <c r="BM640" s="23"/>
      <c r="BN640" s="23"/>
      <c r="BO640" s="23"/>
      <c r="BP640" s="23"/>
      <c r="BQ640" s="23"/>
      <c r="BR640" s="23"/>
      <c r="BS640" s="23"/>
      <c r="BT640" s="23"/>
      <c r="BU640" s="23"/>
    </row>
    <row r="641" spans="1:73" x14ac:dyDescent="0.25">
      <c r="A641" s="23"/>
      <c r="B641" s="23"/>
      <c r="C641" s="23"/>
      <c r="D641" s="23"/>
      <c r="E641" s="23"/>
      <c r="F641" s="23"/>
      <c r="G641" s="23"/>
      <c r="AD641" s="23"/>
      <c r="AE641" s="23"/>
      <c r="AF641" s="23"/>
      <c r="AG641" s="23"/>
      <c r="AH641" s="23"/>
      <c r="AI641" s="23"/>
      <c r="AJ641" s="23"/>
      <c r="AK641" s="23"/>
      <c r="AL641" s="23"/>
      <c r="AM641" s="23"/>
      <c r="AN641" s="23"/>
      <c r="AO641" s="23"/>
      <c r="AP641" s="23"/>
      <c r="AQ641" s="23"/>
      <c r="AR641" s="23"/>
      <c r="AS641" s="23"/>
      <c r="AT641" s="23"/>
      <c r="AU641" s="23"/>
      <c r="AV641" s="23"/>
      <c r="AW641" s="23"/>
      <c r="AX641" s="23"/>
      <c r="AY641" s="23"/>
      <c r="AZ641" s="23"/>
      <c r="BA641" s="23"/>
      <c r="BB641" s="23"/>
      <c r="BC641" s="23"/>
      <c r="BD641" s="23"/>
      <c r="BE641" s="23"/>
      <c r="BF641" s="23"/>
      <c r="BG641" s="23"/>
      <c r="BH641" s="23"/>
      <c r="BI641" s="23"/>
      <c r="BJ641" s="23"/>
      <c r="BK641" s="23"/>
      <c r="BL641" s="23"/>
      <c r="BM641" s="23"/>
      <c r="BN641" s="23"/>
      <c r="BO641" s="23"/>
      <c r="BP641" s="23"/>
      <c r="BQ641" s="23"/>
      <c r="BR641" s="23"/>
      <c r="BS641" s="23"/>
      <c r="BT641" s="23"/>
      <c r="BU641" s="23"/>
    </row>
    <row r="642" spans="1:73" x14ac:dyDescent="0.25">
      <c r="A642" s="23"/>
      <c r="B642" s="23"/>
      <c r="C642" s="23"/>
      <c r="D642" s="23"/>
      <c r="E642" s="23"/>
      <c r="F642" s="23"/>
      <c r="G642" s="23"/>
      <c r="AD642" s="23"/>
      <c r="AE642" s="23"/>
      <c r="AF642" s="23"/>
      <c r="AG642" s="23"/>
      <c r="AH642" s="23"/>
      <c r="AI642" s="23"/>
      <c r="AJ642" s="23"/>
      <c r="AK642" s="23"/>
      <c r="AL642" s="23"/>
      <c r="AM642" s="23"/>
      <c r="AN642" s="23"/>
      <c r="AO642" s="23"/>
      <c r="AP642" s="23"/>
      <c r="AQ642" s="23"/>
      <c r="AR642" s="23"/>
      <c r="AS642" s="23"/>
      <c r="AT642" s="23"/>
      <c r="AU642" s="23"/>
      <c r="AV642" s="23"/>
      <c r="AW642" s="23"/>
      <c r="AX642" s="23"/>
      <c r="AY642" s="23"/>
      <c r="AZ642" s="23"/>
      <c r="BA642" s="23"/>
      <c r="BB642" s="23"/>
      <c r="BC642" s="23"/>
      <c r="BD642" s="23"/>
      <c r="BE642" s="23"/>
      <c r="BF642" s="23"/>
      <c r="BG642" s="23"/>
      <c r="BH642" s="23"/>
      <c r="BI642" s="23"/>
      <c r="BJ642" s="23"/>
      <c r="BK642" s="23"/>
      <c r="BL642" s="23"/>
      <c r="BM642" s="23"/>
      <c r="BN642" s="23"/>
      <c r="BO642" s="23"/>
      <c r="BP642" s="23"/>
      <c r="BQ642" s="23"/>
      <c r="BR642" s="23"/>
      <c r="BS642" s="23"/>
      <c r="BT642" s="23"/>
      <c r="BU642" s="23"/>
    </row>
    <row r="643" spans="1:73" x14ac:dyDescent="0.25">
      <c r="A643" s="23"/>
      <c r="B643" s="23"/>
      <c r="C643" s="23"/>
      <c r="D643" s="23"/>
      <c r="E643" s="23"/>
      <c r="F643" s="23"/>
      <c r="G643" s="23"/>
      <c r="AD643" s="23"/>
      <c r="AE643" s="23"/>
      <c r="AF643" s="23"/>
      <c r="AG643" s="23"/>
      <c r="AH643" s="23"/>
      <c r="AI643" s="23"/>
      <c r="AJ643" s="23"/>
      <c r="AK643" s="23"/>
      <c r="AL643" s="23"/>
      <c r="AM643" s="23"/>
      <c r="AN643" s="23"/>
      <c r="AO643" s="23"/>
      <c r="AP643" s="23"/>
      <c r="AQ643" s="23"/>
      <c r="AR643" s="23"/>
      <c r="AS643" s="23"/>
      <c r="AT643" s="23"/>
      <c r="AU643" s="23"/>
      <c r="AV643" s="23"/>
      <c r="AW643" s="23"/>
      <c r="AX643" s="23"/>
      <c r="AY643" s="23"/>
      <c r="AZ643" s="23"/>
      <c r="BA643" s="23"/>
      <c r="BB643" s="23"/>
      <c r="BC643" s="23"/>
      <c r="BD643" s="23"/>
      <c r="BE643" s="23"/>
      <c r="BF643" s="23"/>
      <c r="BG643" s="23"/>
      <c r="BH643" s="23"/>
      <c r="BI643" s="23"/>
      <c r="BJ643" s="23"/>
      <c r="BK643" s="23"/>
      <c r="BL643" s="23"/>
      <c r="BM643" s="23"/>
      <c r="BN643" s="23"/>
      <c r="BO643" s="23"/>
      <c r="BP643" s="23"/>
      <c r="BQ643" s="23"/>
      <c r="BR643" s="23"/>
      <c r="BS643" s="23"/>
      <c r="BT643" s="23"/>
      <c r="BU643" s="23"/>
    </row>
    <row r="644" spans="1:73" x14ac:dyDescent="0.25">
      <c r="A644" s="23"/>
      <c r="B644" s="23"/>
      <c r="C644" s="23"/>
      <c r="D644" s="23"/>
      <c r="E644" s="23"/>
      <c r="F644" s="23"/>
      <c r="G644" s="23"/>
      <c r="AD644" s="23"/>
      <c r="AE644" s="23"/>
      <c r="AF644" s="23"/>
      <c r="AG644" s="23"/>
      <c r="AH644" s="23"/>
      <c r="AI644" s="23"/>
      <c r="AJ644" s="23"/>
      <c r="AK644" s="23"/>
      <c r="AL644" s="23"/>
      <c r="AM644" s="23"/>
      <c r="AN644" s="23"/>
      <c r="AO644" s="23"/>
      <c r="AP644" s="23"/>
      <c r="AQ644" s="23"/>
      <c r="AR644" s="23"/>
      <c r="AS644" s="23"/>
      <c r="AT644" s="23"/>
      <c r="AU644" s="23"/>
      <c r="AV644" s="23"/>
      <c r="AW644" s="23"/>
      <c r="AX644" s="23"/>
      <c r="AY644" s="23"/>
      <c r="AZ644" s="23"/>
      <c r="BA644" s="23"/>
      <c r="BB644" s="23"/>
      <c r="BC644" s="23"/>
      <c r="BD644" s="23"/>
      <c r="BE644" s="23"/>
      <c r="BF644" s="23"/>
      <c r="BG644" s="23"/>
      <c r="BH644" s="23"/>
      <c r="BI644" s="23"/>
      <c r="BJ644" s="23"/>
      <c r="BK644" s="23"/>
      <c r="BL644" s="23"/>
      <c r="BM644" s="23"/>
      <c r="BN644" s="23"/>
      <c r="BO644" s="23"/>
      <c r="BP644" s="23"/>
      <c r="BQ644" s="23"/>
      <c r="BR644" s="23"/>
      <c r="BS644" s="23"/>
      <c r="BT644" s="23"/>
      <c r="BU644" s="23"/>
    </row>
    <row r="645" spans="1:73" x14ac:dyDescent="0.25">
      <c r="A645" s="23"/>
      <c r="B645" s="23"/>
      <c r="C645" s="23"/>
      <c r="D645" s="23"/>
      <c r="E645" s="23"/>
      <c r="F645" s="23"/>
      <c r="G645" s="23"/>
      <c r="AD645" s="23"/>
      <c r="AE645" s="23"/>
      <c r="AF645" s="23"/>
      <c r="AG645" s="23"/>
      <c r="AH645" s="23"/>
      <c r="AI645" s="23"/>
      <c r="AJ645" s="23"/>
      <c r="AK645" s="23"/>
      <c r="AL645" s="23"/>
      <c r="AM645" s="23"/>
      <c r="AN645" s="23"/>
      <c r="AO645" s="23"/>
      <c r="AP645" s="23"/>
      <c r="AQ645" s="23"/>
      <c r="AR645" s="23"/>
      <c r="AS645" s="23"/>
      <c r="AT645" s="23"/>
      <c r="AU645" s="23"/>
      <c r="AV645" s="23"/>
      <c r="AW645" s="23"/>
      <c r="AX645" s="23"/>
      <c r="AY645" s="23"/>
      <c r="AZ645" s="23"/>
      <c r="BA645" s="23"/>
      <c r="BB645" s="23"/>
      <c r="BC645" s="23"/>
      <c r="BD645" s="23"/>
      <c r="BE645" s="23"/>
      <c r="BF645" s="23"/>
      <c r="BG645" s="23"/>
      <c r="BH645" s="23"/>
      <c r="BI645" s="23"/>
      <c r="BJ645" s="23"/>
      <c r="BK645" s="23"/>
      <c r="BL645" s="23"/>
      <c r="BM645" s="23"/>
      <c r="BN645" s="23"/>
      <c r="BO645" s="23"/>
      <c r="BP645" s="23"/>
      <c r="BQ645" s="23"/>
      <c r="BR645" s="23"/>
      <c r="BS645" s="23"/>
      <c r="BT645" s="23"/>
      <c r="BU645" s="23"/>
    </row>
    <row r="646" spans="1:73" x14ac:dyDescent="0.25">
      <c r="A646" s="23"/>
      <c r="B646" s="23"/>
      <c r="C646" s="23"/>
      <c r="D646" s="23"/>
      <c r="E646" s="23"/>
      <c r="F646" s="23"/>
      <c r="G646" s="23"/>
      <c r="AD646" s="23"/>
      <c r="AE646" s="23"/>
      <c r="AF646" s="23"/>
      <c r="AG646" s="23"/>
      <c r="AH646" s="23"/>
      <c r="AI646" s="23"/>
      <c r="AJ646" s="23"/>
      <c r="AK646" s="23"/>
      <c r="AL646" s="23"/>
      <c r="AM646" s="23"/>
      <c r="AN646" s="23"/>
      <c r="AO646" s="23"/>
      <c r="AP646" s="23"/>
      <c r="AQ646" s="23"/>
      <c r="AR646" s="23"/>
      <c r="AS646" s="23"/>
      <c r="AT646" s="23"/>
      <c r="AU646" s="23"/>
      <c r="AV646" s="23"/>
      <c r="AW646" s="23"/>
      <c r="AX646" s="23"/>
      <c r="AY646" s="23"/>
      <c r="AZ646" s="23"/>
      <c r="BA646" s="23"/>
      <c r="BB646" s="23"/>
      <c r="BC646" s="23"/>
      <c r="BD646" s="23"/>
      <c r="BE646" s="23"/>
      <c r="BF646" s="23"/>
      <c r="BG646" s="23"/>
      <c r="BH646" s="23"/>
      <c r="BI646" s="23"/>
      <c r="BJ646" s="23"/>
      <c r="BK646" s="23"/>
      <c r="BL646" s="23"/>
      <c r="BM646" s="23"/>
      <c r="BN646" s="23"/>
      <c r="BO646" s="23"/>
      <c r="BP646" s="23"/>
      <c r="BQ646" s="23"/>
      <c r="BR646" s="23"/>
      <c r="BS646" s="23"/>
      <c r="BT646" s="23"/>
      <c r="BU646" s="23"/>
    </row>
    <row r="647" spans="1:73" x14ac:dyDescent="0.25">
      <c r="A647" s="23"/>
      <c r="B647" s="23"/>
      <c r="C647" s="23"/>
      <c r="D647" s="23"/>
      <c r="E647" s="23"/>
      <c r="F647" s="23"/>
      <c r="G647" s="23"/>
      <c r="AD647" s="23"/>
      <c r="AE647" s="23"/>
      <c r="AF647" s="23"/>
      <c r="AG647" s="23"/>
      <c r="AH647" s="23"/>
      <c r="AI647" s="23"/>
      <c r="AJ647" s="23"/>
      <c r="AK647" s="23"/>
      <c r="AL647" s="23"/>
      <c r="AM647" s="23"/>
      <c r="AN647" s="23"/>
      <c r="AO647" s="23"/>
      <c r="AP647" s="23"/>
      <c r="AQ647" s="23"/>
      <c r="AR647" s="23"/>
      <c r="AS647" s="23"/>
      <c r="AT647" s="23"/>
      <c r="AU647" s="23"/>
      <c r="AV647" s="23"/>
      <c r="AW647" s="23"/>
      <c r="AX647" s="23"/>
      <c r="AY647" s="23"/>
      <c r="AZ647" s="23"/>
      <c r="BA647" s="23"/>
      <c r="BB647" s="23"/>
      <c r="BC647" s="23"/>
      <c r="BD647" s="23"/>
      <c r="BE647" s="23"/>
      <c r="BF647" s="23"/>
      <c r="BG647" s="23"/>
      <c r="BH647" s="23"/>
      <c r="BI647" s="23"/>
      <c r="BJ647" s="23"/>
      <c r="BK647" s="23"/>
      <c r="BL647" s="23"/>
      <c r="BM647" s="23"/>
      <c r="BN647" s="23"/>
      <c r="BO647" s="23"/>
      <c r="BP647" s="23"/>
      <c r="BQ647" s="23"/>
      <c r="BR647" s="23"/>
      <c r="BS647" s="23"/>
      <c r="BT647" s="23"/>
      <c r="BU647" s="23"/>
    </row>
    <row r="648" spans="1:73" x14ac:dyDescent="0.25">
      <c r="A648" s="23"/>
      <c r="B648" s="23"/>
      <c r="C648" s="23"/>
      <c r="D648" s="23"/>
      <c r="E648" s="23"/>
      <c r="F648" s="23"/>
      <c r="G648" s="23"/>
      <c r="AD648" s="23"/>
      <c r="AE648" s="23"/>
      <c r="AF648" s="23"/>
      <c r="AG648" s="23"/>
      <c r="AH648" s="23"/>
      <c r="AI648" s="23"/>
      <c r="AJ648" s="23"/>
      <c r="AK648" s="23"/>
      <c r="AL648" s="23"/>
      <c r="AM648" s="23"/>
      <c r="AN648" s="23"/>
      <c r="AO648" s="23"/>
      <c r="AP648" s="23"/>
      <c r="AQ648" s="23"/>
      <c r="AR648" s="23"/>
      <c r="AS648" s="23"/>
      <c r="AT648" s="23"/>
      <c r="AU648" s="23"/>
      <c r="AV648" s="23"/>
      <c r="AW648" s="23"/>
      <c r="AX648" s="23"/>
      <c r="AY648" s="23"/>
      <c r="AZ648" s="23"/>
      <c r="BA648" s="23"/>
      <c r="BB648" s="23"/>
      <c r="BC648" s="23"/>
      <c r="BD648" s="23"/>
      <c r="BE648" s="23"/>
      <c r="BF648" s="23"/>
      <c r="BG648" s="23"/>
      <c r="BH648" s="23"/>
      <c r="BI648" s="23"/>
      <c r="BJ648" s="23"/>
      <c r="BK648" s="23"/>
      <c r="BL648" s="23"/>
      <c r="BM648" s="23"/>
      <c r="BN648" s="23"/>
      <c r="BO648" s="23"/>
      <c r="BP648" s="23"/>
      <c r="BQ648" s="23"/>
      <c r="BR648" s="23"/>
      <c r="BS648" s="23"/>
      <c r="BT648" s="23"/>
      <c r="BU648" s="23"/>
    </row>
    <row r="649" spans="1:73" x14ac:dyDescent="0.25">
      <c r="A649" s="23"/>
      <c r="B649" s="23"/>
      <c r="C649" s="23"/>
      <c r="D649" s="23"/>
      <c r="E649" s="23"/>
      <c r="F649" s="23"/>
      <c r="G649" s="23"/>
      <c r="AD649" s="23"/>
      <c r="AE649" s="23"/>
      <c r="AF649" s="23"/>
      <c r="AG649" s="23"/>
      <c r="AH649" s="23"/>
      <c r="AI649" s="23"/>
      <c r="AJ649" s="23"/>
      <c r="AK649" s="23"/>
      <c r="AL649" s="23"/>
      <c r="AM649" s="23"/>
      <c r="AN649" s="23"/>
      <c r="AO649" s="23"/>
      <c r="AP649" s="23"/>
      <c r="AQ649" s="23"/>
      <c r="AR649" s="23"/>
      <c r="AS649" s="23"/>
      <c r="AT649" s="23"/>
      <c r="AU649" s="23"/>
      <c r="AV649" s="23"/>
      <c r="AW649" s="23"/>
      <c r="AX649" s="23"/>
      <c r="AY649" s="23"/>
      <c r="AZ649" s="23"/>
      <c r="BA649" s="23"/>
      <c r="BB649" s="23"/>
      <c r="BC649" s="23"/>
      <c r="BD649" s="23"/>
      <c r="BE649" s="23"/>
      <c r="BF649" s="23"/>
      <c r="BG649" s="23"/>
      <c r="BH649" s="23"/>
      <c r="BI649" s="23"/>
      <c r="BJ649" s="23"/>
      <c r="BK649" s="23"/>
      <c r="BL649" s="23"/>
      <c r="BM649" s="23"/>
      <c r="BN649" s="23"/>
      <c r="BO649" s="23"/>
      <c r="BP649" s="23"/>
      <c r="BQ649" s="23"/>
      <c r="BR649" s="23"/>
      <c r="BS649" s="23"/>
      <c r="BT649" s="23"/>
      <c r="BU649" s="23"/>
    </row>
    <row r="650" spans="1:73" x14ac:dyDescent="0.25">
      <c r="A650" s="23"/>
      <c r="B650" s="23"/>
      <c r="C650" s="23"/>
      <c r="D650" s="23"/>
      <c r="E650" s="23"/>
      <c r="F650" s="23"/>
      <c r="G650" s="23"/>
      <c r="AD650" s="23"/>
      <c r="AE650" s="23"/>
      <c r="AF650" s="23"/>
      <c r="AG650" s="23"/>
      <c r="AH650" s="23"/>
      <c r="AI650" s="23"/>
      <c r="AJ650" s="23"/>
      <c r="AK650" s="23"/>
      <c r="AL650" s="23"/>
      <c r="AM650" s="23"/>
      <c r="AN650" s="23"/>
      <c r="AO650" s="23"/>
      <c r="AP650" s="23"/>
      <c r="AQ650" s="23"/>
      <c r="AR650" s="23"/>
      <c r="AS650" s="23"/>
      <c r="AT650" s="23"/>
      <c r="AU650" s="23"/>
      <c r="AV650" s="23"/>
      <c r="AW650" s="23"/>
      <c r="AX650" s="23"/>
      <c r="AY650" s="23"/>
      <c r="AZ650" s="23"/>
      <c r="BA650" s="23"/>
      <c r="BB650" s="23"/>
      <c r="BC650" s="23"/>
      <c r="BD650" s="23"/>
      <c r="BE650" s="23"/>
      <c r="BF650" s="23"/>
      <c r="BG650" s="23"/>
      <c r="BH650" s="23"/>
      <c r="BI650" s="23"/>
      <c r="BJ650" s="23"/>
      <c r="BK650" s="23"/>
      <c r="BL650" s="23"/>
      <c r="BM650" s="23"/>
      <c r="BN650" s="23"/>
      <c r="BO650" s="23"/>
      <c r="BP650" s="23"/>
      <c r="BQ650" s="23"/>
      <c r="BR650" s="23"/>
      <c r="BS650" s="23"/>
      <c r="BT650" s="23"/>
      <c r="BU650" s="23"/>
    </row>
    <row r="651" spans="1:73" x14ac:dyDescent="0.25">
      <c r="A651" s="23"/>
      <c r="B651" s="23"/>
      <c r="C651" s="23"/>
      <c r="D651" s="23"/>
      <c r="E651" s="23"/>
      <c r="F651" s="23"/>
      <c r="G651" s="23"/>
      <c r="AD651" s="23"/>
      <c r="AE651" s="23"/>
      <c r="AF651" s="23"/>
      <c r="AG651" s="23"/>
      <c r="AH651" s="23"/>
      <c r="AI651" s="23"/>
      <c r="AJ651" s="23"/>
      <c r="AK651" s="23"/>
      <c r="AL651" s="23"/>
      <c r="AM651" s="23"/>
      <c r="AN651" s="23"/>
      <c r="AO651" s="23"/>
      <c r="AP651" s="23"/>
      <c r="AQ651" s="23"/>
      <c r="AR651" s="23"/>
      <c r="AS651" s="23"/>
      <c r="AT651" s="23"/>
      <c r="AU651" s="23"/>
      <c r="AV651" s="23"/>
      <c r="AW651" s="23"/>
      <c r="AX651" s="23"/>
      <c r="AY651" s="23"/>
      <c r="AZ651" s="23"/>
      <c r="BA651" s="23"/>
      <c r="BB651" s="23"/>
      <c r="BC651" s="23"/>
      <c r="BD651" s="23"/>
      <c r="BE651" s="23"/>
      <c r="BF651" s="23"/>
      <c r="BG651" s="23"/>
      <c r="BH651" s="23"/>
      <c r="BI651" s="23"/>
      <c r="BJ651" s="23"/>
      <c r="BK651" s="23"/>
      <c r="BL651" s="23"/>
      <c r="BM651" s="23"/>
      <c r="BN651" s="23"/>
      <c r="BO651" s="23"/>
      <c r="BP651" s="23"/>
      <c r="BQ651" s="23"/>
      <c r="BR651" s="23"/>
      <c r="BS651" s="23"/>
      <c r="BT651" s="23"/>
      <c r="BU651" s="23"/>
    </row>
    <row r="652" spans="1:73" x14ac:dyDescent="0.25">
      <c r="A652" s="23"/>
      <c r="B652" s="23"/>
      <c r="C652" s="23"/>
      <c r="D652" s="23"/>
      <c r="E652" s="23"/>
      <c r="F652" s="23"/>
      <c r="G652" s="23"/>
      <c r="AD652" s="23"/>
      <c r="AE652" s="23"/>
      <c r="AF652" s="23"/>
      <c r="AG652" s="23"/>
      <c r="AH652" s="23"/>
      <c r="AI652" s="23"/>
      <c r="AJ652" s="23"/>
      <c r="AK652" s="23"/>
      <c r="AL652" s="23"/>
      <c r="AM652" s="23"/>
      <c r="AN652" s="23"/>
      <c r="AO652" s="23"/>
      <c r="AP652" s="23"/>
      <c r="AQ652" s="23"/>
      <c r="AR652" s="23"/>
      <c r="AS652" s="23"/>
      <c r="AT652" s="23"/>
      <c r="AU652" s="23"/>
      <c r="AV652" s="23"/>
      <c r="AW652" s="23"/>
      <c r="AX652" s="23"/>
      <c r="AY652" s="23"/>
      <c r="AZ652" s="23"/>
      <c r="BA652" s="23"/>
      <c r="BB652" s="23"/>
      <c r="BC652" s="23"/>
      <c r="BD652" s="23"/>
      <c r="BE652" s="23"/>
      <c r="BF652" s="23"/>
      <c r="BG652" s="23"/>
      <c r="BH652" s="23"/>
      <c r="BI652" s="23"/>
      <c r="BJ652" s="23"/>
      <c r="BK652" s="23"/>
      <c r="BL652" s="23"/>
      <c r="BM652" s="23"/>
      <c r="BN652" s="23"/>
      <c r="BO652" s="23"/>
      <c r="BP652" s="23"/>
      <c r="BQ652" s="23"/>
      <c r="BR652" s="23"/>
      <c r="BS652" s="23"/>
      <c r="BT652" s="23"/>
      <c r="BU652" s="23"/>
    </row>
    <row r="653" spans="1:73" x14ac:dyDescent="0.25">
      <c r="A653" s="23"/>
      <c r="B653" s="23"/>
      <c r="C653" s="23"/>
      <c r="D653" s="23"/>
      <c r="E653" s="23"/>
      <c r="F653" s="23"/>
      <c r="G653" s="23"/>
      <c r="AD653" s="23"/>
      <c r="AE653" s="23"/>
      <c r="AF653" s="23"/>
      <c r="AG653" s="23"/>
      <c r="AH653" s="23"/>
      <c r="AI653" s="23"/>
      <c r="AJ653" s="23"/>
      <c r="AK653" s="23"/>
      <c r="AL653" s="23"/>
      <c r="AM653" s="23"/>
      <c r="AN653" s="23"/>
      <c r="AO653" s="23"/>
      <c r="AP653" s="23"/>
      <c r="AQ653" s="23"/>
      <c r="AR653" s="23"/>
      <c r="AS653" s="23"/>
      <c r="AT653" s="23"/>
      <c r="AU653" s="23"/>
      <c r="AV653" s="23"/>
      <c r="AW653" s="23"/>
      <c r="AX653" s="23"/>
      <c r="AY653" s="23"/>
      <c r="AZ653" s="23"/>
      <c r="BA653" s="23"/>
      <c r="BB653" s="23"/>
      <c r="BC653" s="23"/>
      <c r="BD653" s="23"/>
      <c r="BE653" s="23"/>
      <c r="BF653" s="23"/>
      <c r="BG653" s="23"/>
      <c r="BH653" s="23"/>
      <c r="BI653" s="23"/>
      <c r="BJ653" s="23"/>
      <c r="BK653" s="23"/>
      <c r="BL653" s="23"/>
      <c r="BM653" s="23"/>
      <c r="BN653" s="23"/>
      <c r="BO653" s="23"/>
      <c r="BP653" s="23"/>
      <c r="BQ653" s="23"/>
      <c r="BR653" s="23"/>
      <c r="BS653" s="23"/>
      <c r="BT653" s="23"/>
      <c r="BU653" s="23"/>
    </row>
    <row r="654" spans="1:73" x14ac:dyDescent="0.25">
      <c r="A654" s="23"/>
      <c r="B654" s="23"/>
      <c r="C654" s="23"/>
      <c r="D654" s="23"/>
      <c r="E654" s="23"/>
      <c r="F654" s="23"/>
      <c r="G654" s="23"/>
      <c r="AD654" s="23"/>
      <c r="AE654" s="23"/>
      <c r="AF654" s="23"/>
      <c r="AG654" s="23"/>
      <c r="AH654" s="23"/>
      <c r="AI654" s="23"/>
      <c r="AJ654" s="23"/>
      <c r="AK654" s="23"/>
      <c r="AL654" s="23"/>
      <c r="AM654" s="23"/>
      <c r="AN654" s="23"/>
      <c r="AO654" s="23"/>
      <c r="AP654" s="23"/>
      <c r="AQ654" s="23"/>
      <c r="AR654" s="23"/>
      <c r="AS654" s="23"/>
      <c r="AT654" s="23"/>
      <c r="AU654" s="23"/>
      <c r="AV654" s="23"/>
      <c r="AW654" s="23"/>
      <c r="AX654" s="23"/>
      <c r="AY654" s="23"/>
      <c r="AZ654" s="23"/>
      <c r="BA654" s="23"/>
      <c r="BB654" s="23"/>
      <c r="BC654" s="23"/>
      <c r="BD654" s="23"/>
      <c r="BE654" s="23"/>
      <c r="BF654" s="23"/>
      <c r="BG654" s="23"/>
      <c r="BH654" s="23"/>
      <c r="BI654" s="23"/>
      <c r="BJ654" s="23"/>
      <c r="BK654" s="23"/>
      <c r="BL654" s="23"/>
      <c r="BM654" s="23"/>
      <c r="BN654" s="23"/>
      <c r="BO654" s="23"/>
      <c r="BP654" s="23"/>
      <c r="BQ654" s="23"/>
      <c r="BR654" s="23"/>
      <c r="BS654" s="23"/>
      <c r="BT654" s="23"/>
      <c r="BU654" s="23"/>
    </row>
    <row r="655" spans="1:73" x14ac:dyDescent="0.25">
      <c r="A655" s="23"/>
      <c r="B655" s="23"/>
      <c r="C655" s="23"/>
      <c r="D655" s="23"/>
      <c r="E655" s="23"/>
      <c r="F655" s="23"/>
      <c r="G655" s="23"/>
      <c r="AD655" s="23"/>
      <c r="AE655" s="23"/>
      <c r="AF655" s="23"/>
      <c r="AG655" s="23"/>
      <c r="AH655" s="23"/>
      <c r="AI655" s="23"/>
      <c r="AJ655" s="23"/>
      <c r="AK655" s="23"/>
      <c r="AL655" s="23"/>
      <c r="AM655" s="23"/>
      <c r="AN655" s="23"/>
      <c r="AO655" s="23"/>
      <c r="AP655" s="23"/>
      <c r="AQ655" s="23"/>
      <c r="AR655" s="23"/>
      <c r="AS655" s="23"/>
      <c r="AT655" s="23"/>
      <c r="AU655" s="23"/>
      <c r="AV655" s="23"/>
      <c r="AW655" s="23"/>
      <c r="AX655" s="23"/>
      <c r="AY655" s="23"/>
      <c r="AZ655" s="23"/>
      <c r="BA655" s="23"/>
      <c r="BB655" s="23"/>
      <c r="BC655" s="23"/>
      <c r="BD655" s="23"/>
      <c r="BE655" s="23"/>
      <c r="BF655" s="23"/>
      <c r="BG655" s="23"/>
      <c r="BH655" s="23"/>
      <c r="BI655" s="23"/>
      <c r="BJ655" s="23"/>
      <c r="BK655" s="23"/>
      <c r="BL655" s="23"/>
      <c r="BM655" s="23"/>
      <c r="BN655" s="23"/>
      <c r="BO655" s="23"/>
      <c r="BP655" s="23"/>
      <c r="BQ655" s="23"/>
      <c r="BR655" s="23"/>
      <c r="BS655" s="23"/>
      <c r="BT655" s="23"/>
      <c r="BU655" s="23"/>
    </row>
    <row r="656" spans="1:73" x14ac:dyDescent="0.25">
      <c r="A656" s="23"/>
      <c r="B656" s="23"/>
      <c r="C656" s="23"/>
      <c r="D656" s="23"/>
      <c r="E656" s="23"/>
      <c r="F656" s="23"/>
      <c r="G656" s="23"/>
      <c r="AD656" s="23"/>
      <c r="AE656" s="23"/>
      <c r="AF656" s="23"/>
      <c r="AG656" s="23"/>
      <c r="AH656" s="23"/>
      <c r="AI656" s="23"/>
      <c r="AJ656" s="23"/>
      <c r="AK656" s="23"/>
      <c r="AL656" s="23"/>
      <c r="AM656" s="23"/>
      <c r="AN656" s="23"/>
      <c r="AO656" s="23"/>
      <c r="AP656" s="23"/>
      <c r="AQ656" s="23"/>
      <c r="AR656" s="23"/>
      <c r="AS656" s="23"/>
      <c r="AT656" s="23"/>
      <c r="AU656" s="23"/>
      <c r="AV656" s="23"/>
      <c r="AW656" s="23"/>
      <c r="AX656" s="23"/>
      <c r="AY656" s="23"/>
      <c r="AZ656" s="23"/>
      <c r="BA656" s="23"/>
      <c r="BB656" s="23"/>
      <c r="BC656" s="23"/>
      <c r="BD656" s="23"/>
      <c r="BE656" s="23"/>
      <c r="BF656" s="23"/>
      <c r="BG656" s="23"/>
      <c r="BH656" s="23"/>
      <c r="BI656" s="23"/>
      <c r="BJ656" s="23"/>
      <c r="BK656" s="23"/>
      <c r="BL656" s="23"/>
      <c r="BM656" s="23"/>
      <c r="BN656" s="23"/>
      <c r="BO656" s="23"/>
      <c r="BP656" s="23"/>
      <c r="BQ656" s="23"/>
      <c r="BR656" s="23"/>
      <c r="BS656" s="23"/>
      <c r="BT656" s="23"/>
      <c r="BU656" s="23"/>
    </row>
    <row r="657" spans="1:73" x14ac:dyDescent="0.25">
      <c r="A657" s="23"/>
      <c r="B657" s="23"/>
      <c r="C657" s="23"/>
      <c r="D657" s="23"/>
      <c r="E657" s="23"/>
      <c r="F657" s="23"/>
      <c r="G657" s="23"/>
      <c r="AD657" s="23"/>
      <c r="AE657" s="23"/>
      <c r="AF657" s="23"/>
      <c r="AG657" s="23"/>
      <c r="AH657" s="23"/>
      <c r="AI657" s="23"/>
      <c r="AJ657" s="23"/>
      <c r="AK657" s="23"/>
      <c r="AL657" s="23"/>
      <c r="AM657" s="23"/>
      <c r="AN657" s="23"/>
      <c r="AO657" s="23"/>
      <c r="AP657" s="23"/>
      <c r="AQ657" s="23"/>
      <c r="AR657" s="23"/>
      <c r="AS657" s="23"/>
      <c r="AT657" s="23"/>
      <c r="AU657" s="23"/>
      <c r="AV657" s="23"/>
      <c r="AW657" s="23"/>
      <c r="AX657" s="23"/>
      <c r="AY657" s="23"/>
      <c r="AZ657" s="23"/>
      <c r="BA657" s="23"/>
      <c r="BB657" s="23"/>
      <c r="BC657" s="23"/>
      <c r="BD657" s="23"/>
      <c r="BE657" s="23"/>
      <c r="BF657" s="23"/>
      <c r="BG657" s="23"/>
      <c r="BH657" s="23"/>
      <c r="BI657" s="23"/>
      <c r="BJ657" s="23"/>
      <c r="BK657" s="23"/>
      <c r="BL657" s="23"/>
      <c r="BM657" s="23"/>
      <c r="BN657" s="23"/>
      <c r="BO657" s="23"/>
      <c r="BP657" s="23"/>
      <c r="BQ657" s="23"/>
      <c r="BR657" s="23"/>
      <c r="BS657" s="23"/>
      <c r="BT657" s="23"/>
      <c r="BU657" s="23"/>
    </row>
    <row r="658" spans="1:73" x14ac:dyDescent="0.25">
      <c r="A658" s="23"/>
      <c r="B658" s="23"/>
      <c r="C658" s="23"/>
      <c r="D658" s="23"/>
      <c r="E658" s="23"/>
      <c r="F658" s="23"/>
      <c r="G658" s="23"/>
      <c r="AD658" s="23"/>
      <c r="AE658" s="23"/>
      <c r="AF658" s="23"/>
      <c r="AG658" s="23"/>
      <c r="AH658" s="23"/>
      <c r="AI658" s="23"/>
      <c r="AJ658" s="23"/>
      <c r="AK658" s="23"/>
      <c r="AL658" s="23"/>
      <c r="AM658" s="23"/>
      <c r="AN658" s="23"/>
      <c r="AO658" s="23"/>
      <c r="AP658" s="23"/>
      <c r="AQ658" s="23"/>
      <c r="AR658" s="23"/>
      <c r="AS658" s="23"/>
      <c r="AT658" s="23"/>
      <c r="AU658" s="23"/>
      <c r="AV658" s="23"/>
      <c r="AW658" s="23"/>
      <c r="AX658" s="23"/>
      <c r="AY658" s="23"/>
      <c r="AZ658" s="23"/>
      <c r="BA658" s="23"/>
      <c r="BB658" s="23"/>
      <c r="BC658" s="23"/>
      <c r="BD658" s="23"/>
      <c r="BE658" s="23"/>
      <c r="BF658" s="23"/>
      <c r="BG658" s="23"/>
      <c r="BH658" s="23"/>
      <c r="BI658" s="23"/>
      <c r="BJ658" s="23"/>
      <c r="BK658" s="23"/>
      <c r="BL658" s="23"/>
      <c r="BM658" s="23"/>
      <c r="BN658" s="23"/>
      <c r="BO658" s="23"/>
      <c r="BP658" s="23"/>
      <c r="BQ658" s="23"/>
      <c r="BR658" s="23"/>
      <c r="BS658" s="23"/>
      <c r="BT658" s="23"/>
      <c r="BU658" s="23"/>
    </row>
    <row r="659" spans="1:73" x14ac:dyDescent="0.25">
      <c r="A659" s="23"/>
      <c r="B659" s="23"/>
      <c r="C659" s="23"/>
      <c r="D659" s="23"/>
      <c r="E659" s="23"/>
      <c r="F659" s="23"/>
      <c r="G659" s="23"/>
      <c r="AD659" s="23"/>
      <c r="AE659" s="23"/>
      <c r="AF659" s="23"/>
      <c r="AG659" s="23"/>
      <c r="AH659" s="23"/>
      <c r="AI659" s="23"/>
      <c r="AJ659" s="23"/>
      <c r="AK659" s="23"/>
      <c r="AL659" s="23"/>
      <c r="AM659" s="23"/>
      <c r="AN659" s="23"/>
      <c r="AO659" s="23"/>
      <c r="AP659" s="23"/>
      <c r="AQ659" s="23"/>
      <c r="AR659" s="23"/>
      <c r="AS659" s="23"/>
      <c r="AT659" s="23"/>
      <c r="AU659" s="23"/>
      <c r="AV659" s="23"/>
      <c r="AW659" s="23"/>
      <c r="AX659" s="23"/>
      <c r="AY659" s="23"/>
      <c r="AZ659" s="23"/>
      <c r="BA659" s="23"/>
      <c r="BB659" s="23"/>
      <c r="BC659" s="23"/>
      <c r="BD659" s="23"/>
      <c r="BE659" s="23"/>
      <c r="BF659" s="23"/>
      <c r="BG659" s="23"/>
      <c r="BH659" s="23"/>
      <c r="BI659" s="23"/>
      <c r="BJ659" s="23"/>
      <c r="BK659" s="23"/>
      <c r="BL659" s="23"/>
      <c r="BM659" s="23"/>
      <c r="BN659" s="23"/>
      <c r="BO659" s="23"/>
      <c r="BP659" s="23"/>
      <c r="BQ659" s="23"/>
      <c r="BR659" s="23"/>
      <c r="BS659" s="23"/>
      <c r="BT659" s="23"/>
      <c r="BU659" s="23"/>
    </row>
    <row r="660" spans="1:73" x14ac:dyDescent="0.25">
      <c r="A660" s="23"/>
      <c r="B660" s="23"/>
      <c r="C660" s="23"/>
      <c r="D660" s="23"/>
      <c r="E660" s="23"/>
      <c r="F660" s="23"/>
      <c r="G660" s="23"/>
      <c r="AD660" s="23"/>
      <c r="AE660" s="23"/>
      <c r="AF660" s="23"/>
      <c r="AG660" s="23"/>
      <c r="AH660" s="23"/>
      <c r="AI660" s="23"/>
      <c r="AJ660" s="23"/>
      <c r="AK660" s="23"/>
      <c r="AL660" s="23"/>
      <c r="AM660" s="23"/>
      <c r="AN660" s="23"/>
      <c r="AO660" s="23"/>
      <c r="AP660" s="23"/>
      <c r="AQ660" s="23"/>
      <c r="AR660" s="23"/>
      <c r="AS660" s="23"/>
      <c r="AT660" s="23"/>
      <c r="AU660" s="23"/>
      <c r="AV660" s="23"/>
      <c r="AW660" s="23"/>
      <c r="AX660" s="23"/>
      <c r="AY660" s="23"/>
      <c r="AZ660" s="23"/>
      <c r="BA660" s="23"/>
      <c r="BB660" s="23"/>
      <c r="BC660" s="23"/>
      <c r="BD660" s="23"/>
      <c r="BE660" s="23"/>
      <c r="BF660" s="23"/>
      <c r="BG660" s="23"/>
      <c r="BH660" s="23"/>
      <c r="BI660" s="23"/>
      <c r="BJ660" s="23"/>
      <c r="BK660" s="23"/>
      <c r="BL660" s="23"/>
      <c r="BM660" s="23"/>
      <c r="BN660" s="23"/>
      <c r="BO660" s="23"/>
      <c r="BP660" s="23"/>
      <c r="BQ660" s="23"/>
      <c r="BR660" s="23"/>
      <c r="BS660" s="23"/>
      <c r="BT660" s="23"/>
      <c r="BU660" s="23"/>
    </row>
    <row r="661" spans="1:73" x14ac:dyDescent="0.25">
      <c r="A661" s="23"/>
      <c r="B661" s="23"/>
      <c r="C661" s="23"/>
      <c r="D661" s="23"/>
      <c r="E661" s="23"/>
      <c r="F661" s="23"/>
      <c r="G661" s="23"/>
      <c r="AD661" s="23"/>
      <c r="AE661" s="23"/>
      <c r="AF661" s="23"/>
      <c r="AG661" s="23"/>
      <c r="AH661" s="23"/>
      <c r="AI661" s="23"/>
      <c r="AJ661" s="23"/>
      <c r="AK661" s="23"/>
      <c r="AL661" s="23"/>
      <c r="AM661" s="23"/>
      <c r="AN661" s="23"/>
      <c r="AO661" s="23"/>
      <c r="AP661" s="23"/>
      <c r="AQ661" s="23"/>
      <c r="AR661" s="23"/>
      <c r="AS661" s="23"/>
      <c r="AT661" s="23"/>
      <c r="AU661" s="23"/>
      <c r="AV661" s="23"/>
      <c r="AW661" s="23"/>
      <c r="AX661" s="23"/>
      <c r="AY661" s="23"/>
      <c r="AZ661" s="23"/>
      <c r="BA661" s="23"/>
      <c r="BB661" s="23"/>
      <c r="BC661" s="23"/>
      <c r="BD661" s="23"/>
      <c r="BE661" s="23"/>
      <c r="BF661" s="23"/>
      <c r="BG661" s="23"/>
      <c r="BH661" s="23"/>
      <c r="BI661" s="23"/>
      <c r="BJ661" s="23"/>
      <c r="BK661" s="23"/>
      <c r="BL661" s="23"/>
      <c r="BM661" s="23"/>
      <c r="BN661" s="23"/>
      <c r="BO661" s="23"/>
      <c r="BP661" s="23"/>
      <c r="BQ661" s="23"/>
      <c r="BR661" s="23"/>
      <c r="BS661" s="23"/>
      <c r="BT661" s="23"/>
      <c r="BU661" s="23"/>
    </row>
    <row r="662" spans="1:73" x14ac:dyDescent="0.25">
      <c r="A662" s="23"/>
      <c r="B662" s="23"/>
      <c r="C662" s="23"/>
      <c r="D662" s="23"/>
      <c r="E662" s="23"/>
      <c r="F662" s="23"/>
      <c r="G662" s="23"/>
      <c r="AD662" s="23"/>
      <c r="AE662" s="23"/>
      <c r="AF662" s="23"/>
      <c r="AG662" s="23"/>
      <c r="AH662" s="23"/>
      <c r="AI662" s="23"/>
      <c r="AJ662" s="23"/>
      <c r="AK662" s="23"/>
      <c r="AL662" s="23"/>
      <c r="AM662" s="23"/>
      <c r="AN662" s="23"/>
      <c r="AO662" s="23"/>
      <c r="AP662" s="23"/>
      <c r="AQ662" s="23"/>
      <c r="AR662" s="23"/>
      <c r="AS662" s="23"/>
      <c r="AT662" s="23"/>
      <c r="AU662" s="23"/>
      <c r="AV662" s="23"/>
      <c r="AW662" s="23"/>
      <c r="AX662" s="23"/>
      <c r="AY662" s="23"/>
      <c r="AZ662" s="23"/>
      <c r="BA662" s="23"/>
      <c r="BB662" s="23"/>
      <c r="BC662" s="23"/>
      <c r="BD662" s="23"/>
      <c r="BE662" s="23"/>
      <c r="BF662" s="23"/>
      <c r="BG662" s="23"/>
      <c r="BH662" s="23"/>
      <c r="BI662" s="23"/>
      <c r="BJ662" s="23"/>
      <c r="BK662" s="23"/>
      <c r="BL662" s="23"/>
      <c r="BM662" s="23"/>
      <c r="BN662" s="23"/>
      <c r="BO662" s="23"/>
      <c r="BP662" s="23"/>
      <c r="BQ662" s="23"/>
      <c r="BR662" s="23"/>
      <c r="BS662" s="23"/>
      <c r="BT662" s="23"/>
      <c r="BU662" s="23"/>
    </row>
    <row r="663" spans="1:73" x14ac:dyDescent="0.25">
      <c r="A663" s="23"/>
      <c r="B663" s="23"/>
      <c r="C663" s="23"/>
      <c r="D663" s="23"/>
      <c r="E663" s="23"/>
      <c r="F663" s="23"/>
      <c r="G663" s="23"/>
      <c r="AD663" s="23"/>
      <c r="AE663" s="23"/>
      <c r="AF663" s="23"/>
      <c r="AG663" s="23"/>
      <c r="AH663" s="23"/>
      <c r="AI663" s="23"/>
      <c r="AJ663" s="23"/>
      <c r="AK663" s="23"/>
      <c r="AL663" s="23"/>
      <c r="AM663" s="23"/>
      <c r="AN663" s="23"/>
      <c r="AO663" s="23"/>
      <c r="AP663" s="23"/>
      <c r="AQ663" s="23"/>
      <c r="AR663" s="23"/>
      <c r="AS663" s="23"/>
      <c r="AT663" s="23"/>
      <c r="AU663" s="23"/>
      <c r="AV663" s="23"/>
      <c r="AW663" s="23"/>
      <c r="AX663" s="23"/>
      <c r="AY663" s="23"/>
      <c r="AZ663" s="23"/>
      <c r="BA663" s="23"/>
      <c r="BB663" s="23"/>
      <c r="BC663" s="23"/>
      <c r="BD663" s="23"/>
      <c r="BE663" s="23"/>
      <c r="BF663" s="23"/>
      <c r="BG663" s="23"/>
      <c r="BH663" s="23"/>
      <c r="BI663" s="23"/>
      <c r="BJ663" s="23"/>
      <c r="BK663" s="23"/>
      <c r="BL663" s="23"/>
      <c r="BM663" s="23"/>
      <c r="BN663" s="23"/>
      <c r="BO663" s="23"/>
      <c r="BP663" s="23"/>
      <c r="BQ663" s="23"/>
      <c r="BR663" s="23"/>
      <c r="BS663" s="23"/>
      <c r="BT663" s="23"/>
      <c r="BU663" s="23"/>
    </row>
    <row r="664" spans="1:73" x14ac:dyDescent="0.25">
      <c r="A664" s="23"/>
      <c r="B664" s="23"/>
      <c r="C664" s="23"/>
      <c r="D664" s="23"/>
      <c r="E664" s="23"/>
      <c r="F664" s="23"/>
      <c r="G664" s="23"/>
      <c r="AD664" s="23"/>
      <c r="AE664" s="23"/>
      <c r="AF664" s="23"/>
      <c r="AG664" s="23"/>
      <c r="AH664" s="23"/>
      <c r="AI664" s="23"/>
      <c r="AJ664" s="23"/>
      <c r="AK664" s="23"/>
      <c r="AL664" s="23"/>
      <c r="AM664" s="23"/>
      <c r="AN664" s="23"/>
      <c r="AO664" s="23"/>
      <c r="AP664" s="23"/>
      <c r="AQ664" s="23"/>
      <c r="AR664" s="23"/>
      <c r="AS664" s="23"/>
      <c r="AT664" s="23"/>
      <c r="AU664" s="23"/>
      <c r="AV664" s="23"/>
      <c r="AW664" s="23"/>
      <c r="AX664" s="23"/>
      <c r="AY664" s="23"/>
      <c r="AZ664" s="23"/>
      <c r="BA664" s="23"/>
      <c r="BB664" s="23"/>
      <c r="BC664" s="23"/>
      <c r="BD664" s="23"/>
      <c r="BE664" s="23"/>
      <c r="BF664" s="23"/>
      <c r="BG664" s="23"/>
      <c r="BH664" s="23"/>
      <c r="BI664" s="23"/>
      <c r="BJ664" s="23"/>
      <c r="BK664" s="23"/>
      <c r="BL664" s="23"/>
      <c r="BM664" s="23"/>
      <c r="BN664" s="23"/>
      <c r="BO664" s="23"/>
      <c r="BP664" s="23"/>
      <c r="BQ664" s="23"/>
      <c r="BR664" s="23"/>
      <c r="BS664" s="23"/>
      <c r="BT664" s="23"/>
      <c r="BU664" s="23"/>
    </row>
    <row r="665" spans="1:73" x14ac:dyDescent="0.25">
      <c r="A665" s="23"/>
      <c r="B665" s="23"/>
      <c r="C665" s="23"/>
      <c r="D665" s="23"/>
      <c r="E665" s="23"/>
      <c r="F665" s="23"/>
      <c r="G665" s="23"/>
      <c r="AD665" s="23"/>
      <c r="AE665" s="23"/>
      <c r="AF665" s="23"/>
      <c r="AG665" s="23"/>
      <c r="AH665" s="23"/>
      <c r="AI665" s="23"/>
      <c r="AJ665" s="23"/>
      <c r="AK665" s="23"/>
      <c r="AL665" s="23"/>
      <c r="AM665" s="23"/>
      <c r="AN665" s="23"/>
      <c r="AO665" s="23"/>
      <c r="AP665" s="23"/>
      <c r="AQ665" s="23"/>
      <c r="AR665" s="23"/>
      <c r="AS665" s="23"/>
      <c r="AT665" s="23"/>
      <c r="AU665" s="23"/>
      <c r="AV665" s="23"/>
      <c r="AW665" s="23"/>
      <c r="AX665" s="23"/>
      <c r="AY665" s="23"/>
      <c r="AZ665" s="23"/>
      <c r="BA665" s="23"/>
      <c r="BB665" s="23"/>
      <c r="BC665" s="23"/>
      <c r="BD665" s="23"/>
      <c r="BE665" s="23"/>
      <c r="BF665" s="23"/>
      <c r="BG665" s="23"/>
      <c r="BH665" s="23"/>
      <c r="BI665" s="23"/>
      <c r="BJ665" s="23"/>
      <c r="BK665" s="23"/>
      <c r="BL665" s="23"/>
      <c r="BM665" s="23"/>
      <c r="BN665" s="23"/>
      <c r="BO665" s="23"/>
      <c r="BP665" s="23"/>
      <c r="BQ665" s="23"/>
      <c r="BR665" s="23"/>
      <c r="BS665" s="23"/>
      <c r="BT665" s="23"/>
      <c r="BU665" s="23"/>
    </row>
    <row r="666" spans="1:73" x14ac:dyDescent="0.25">
      <c r="A666" s="23"/>
      <c r="B666" s="23"/>
      <c r="C666" s="23"/>
      <c r="D666" s="23"/>
      <c r="E666" s="23"/>
      <c r="F666" s="23"/>
      <c r="G666" s="23"/>
      <c r="AD666" s="23"/>
      <c r="AE666" s="23"/>
      <c r="AF666" s="23"/>
      <c r="AG666" s="23"/>
      <c r="AH666" s="23"/>
      <c r="AI666" s="23"/>
      <c r="AJ666" s="23"/>
      <c r="AK666" s="23"/>
      <c r="AL666" s="23"/>
      <c r="AM666" s="23"/>
      <c r="AN666" s="23"/>
      <c r="AO666" s="23"/>
      <c r="AP666" s="23"/>
      <c r="AQ666" s="23"/>
      <c r="AR666" s="23"/>
      <c r="AS666" s="23"/>
      <c r="AT666" s="23"/>
      <c r="AU666" s="23"/>
      <c r="AV666" s="23"/>
      <c r="AW666" s="23"/>
      <c r="AX666" s="23"/>
      <c r="AY666" s="23"/>
      <c r="AZ666" s="23"/>
      <c r="BA666" s="23"/>
      <c r="BB666" s="23"/>
      <c r="BC666" s="23"/>
      <c r="BD666" s="23"/>
      <c r="BE666" s="23"/>
      <c r="BF666" s="23"/>
      <c r="BG666" s="23"/>
      <c r="BH666" s="23"/>
      <c r="BI666" s="23"/>
      <c r="BJ666" s="23"/>
      <c r="BK666" s="23"/>
      <c r="BL666" s="23"/>
      <c r="BM666" s="23"/>
      <c r="BN666" s="23"/>
      <c r="BO666" s="23"/>
      <c r="BP666" s="23"/>
      <c r="BQ666" s="23"/>
      <c r="BR666" s="23"/>
      <c r="BS666" s="23"/>
      <c r="BT666" s="23"/>
      <c r="BU666" s="23"/>
    </row>
    <row r="667" spans="1:73" x14ac:dyDescent="0.25">
      <c r="A667" s="23"/>
      <c r="B667" s="23"/>
      <c r="C667" s="23"/>
      <c r="D667" s="23"/>
      <c r="E667" s="23"/>
      <c r="F667" s="23"/>
      <c r="G667" s="23"/>
      <c r="AD667" s="23"/>
      <c r="AE667" s="23"/>
      <c r="AF667" s="23"/>
      <c r="AG667" s="23"/>
      <c r="AH667" s="23"/>
      <c r="AI667" s="23"/>
      <c r="AJ667" s="23"/>
      <c r="AK667" s="23"/>
      <c r="AL667" s="23"/>
      <c r="AM667" s="23"/>
      <c r="AN667" s="23"/>
      <c r="AO667" s="23"/>
      <c r="AP667" s="23"/>
      <c r="AQ667" s="23"/>
      <c r="AR667" s="23"/>
      <c r="AS667" s="23"/>
      <c r="AT667" s="23"/>
      <c r="AU667" s="23"/>
      <c r="AV667" s="23"/>
      <c r="AW667" s="23"/>
      <c r="AX667" s="23"/>
      <c r="AY667" s="23"/>
      <c r="AZ667" s="23"/>
      <c r="BA667" s="23"/>
      <c r="BB667" s="23"/>
      <c r="BC667" s="23"/>
      <c r="BD667" s="23"/>
      <c r="BE667" s="23"/>
      <c r="BF667" s="23"/>
      <c r="BG667" s="23"/>
      <c r="BH667" s="23"/>
      <c r="BI667" s="23"/>
      <c r="BJ667" s="23"/>
      <c r="BK667" s="23"/>
      <c r="BL667" s="23"/>
      <c r="BM667" s="23"/>
      <c r="BN667" s="23"/>
      <c r="BO667" s="23"/>
      <c r="BP667" s="23"/>
      <c r="BQ667" s="23"/>
      <c r="BR667" s="23"/>
      <c r="BS667" s="23"/>
      <c r="BT667" s="23"/>
      <c r="BU667" s="23"/>
    </row>
    <row r="668" spans="1:73" x14ac:dyDescent="0.25">
      <c r="A668" s="23"/>
      <c r="B668" s="23"/>
      <c r="C668" s="23"/>
      <c r="D668" s="23"/>
      <c r="E668" s="23"/>
      <c r="F668" s="23"/>
      <c r="G668" s="23"/>
      <c r="AD668" s="23"/>
      <c r="AE668" s="23"/>
      <c r="AF668" s="23"/>
      <c r="AG668" s="23"/>
      <c r="AH668" s="23"/>
      <c r="AI668" s="23"/>
      <c r="AJ668" s="23"/>
      <c r="AK668" s="23"/>
      <c r="AL668" s="23"/>
      <c r="AM668" s="23"/>
      <c r="AN668" s="23"/>
      <c r="AO668" s="23"/>
      <c r="AP668" s="23"/>
      <c r="AQ668" s="23"/>
      <c r="AR668" s="23"/>
      <c r="AS668" s="23"/>
      <c r="AT668" s="23"/>
      <c r="AU668" s="23"/>
      <c r="AV668" s="23"/>
      <c r="AW668" s="23"/>
      <c r="AX668" s="23"/>
      <c r="AY668" s="23"/>
      <c r="AZ668" s="23"/>
      <c r="BA668" s="23"/>
      <c r="BB668" s="23"/>
      <c r="BC668" s="23"/>
      <c r="BD668" s="23"/>
      <c r="BE668" s="23"/>
      <c r="BF668" s="23"/>
      <c r="BG668" s="23"/>
      <c r="BH668" s="23"/>
      <c r="BI668" s="23"/>
      <c r="BJ668" s="23"/>
      <c r="BK668" s="23"/>
      <c r="BL668" s="23"/>
      <c r="BM668" s="23"/>
      <c r="BN668" s="23"/>
      <c r="BO668" s="23"/>
      <c r="BP668" s="23"/>
      <c r="BQ668" s="23"/>
      <c r="BR668" s="23"/>
      <c r="BS668" s="23"/>
      <c r="BT668" s="23"/>
      <c r="BU668" s="23"/>
    </row>
    <row r="669" spans="1:73" x14ac:dyDescent="0.25">
      <c r="A669" s="23"/>
      <c r="B669" s="23"/>
      <c r="C669" s="23"/>
      <c r="D669" s="23"/>
      <c r="E669" s="23"/>
      <c r="F669" s="23"/>
      <c r="G669" s="23"/>
      <c r="AD669" s="23"/>
      <c r="AE669" s="23"/>
      <c r="AF669" s="23"/>
      <c r="AG669" s="23"/>
      <c r="AH669" s="23"/>
      <c r="AI669" s="23"/>
      <c r="AJ669" s="23"/>
      <c r="AK669" s="23"/>
      <c r="AL669" s="23"/>
      <c r="AM669" s="23"/>
      <c r="AN669" s="23"/>
      <c r="AO669" s="23"/>
      <c r="AP669" s="23"/>
      <c r="AQ669" s="23"/>
      <c r="AR669" s="23"/>
      <c r="AS669" s="23"/>
      <c r="AT669" s="23"/>
      <c r="AU669" s="23"/>
      <c r="AV669" s="23"/>
      <c r="AW669" s="23"/>
      <c r="AX669" s="23"/>
      <c r="AY669" s="23"/>
      <c r="AZ669" s="23"/>
      <c r="BA669" s="23"/>
      <c r="BB669" s="23"/>
      <c r="BC669" s="23"/>
      <c r="BD669" s="23"/>
      <c r="BE669" s="23"/>
      <c r="BF669" s="23"/>
      <c r="BG669" s="23"/>
      <c r="BH669" s="23"/>
      <c r="BI669" s="23"/>
      <c r="BJ669" s="23"/>
      <c r="BK669" s="23"/>
      <c r="BL669" s="23"/>
      <c r="BM669" s="23"/>
      <c r="BN669" s="23"/>
      <c r="BO669" s="23"/>
      <c r="BP669" s="23"/>
      <c r="BQ669" s="23"/>
      <c r="BR669" s="23"/>
      <c r="BS669" s="23"/>
      <c r="BT669" s="23"/>
      <c r="BU669" s="23"/>
    </row>
    <row r="670" spans="1:73" x14ac:dyDescent="0.25">
      <c r="A670" s="23"/>
      <c r="B670" s="23"/>
      <c r="C670" s="23"/>
      <c r="D670" s="23"/>
      <c r="E670" s="23"/>
      <c r="F670" s="23"/>
      <c r="G670" s="23"/>
      <c r="AD670" s="23"/>
      <c r="AE670" s="23"/>
      <c r="AF670" s="23"/>
      <c r="AG670" s="23"/>
      <c r="AH670" s="23"/>
      <c r="AI670" s="23"/>
      <c r="AJ670" s="23"/>
      <c r="AK670" s="23"/>
      <c r="AL670" s="23"/>
      <c r="AM670" s="23"/>
      <c r="AN670" s="23"/>
      <c r="AO670" s="23"/>
      <c r="AP670" s="23"/>
      <c r="AQ670" s="23"/>
      <c r="AR670" s="23"/>
      <c r="AS670" s="23"/>
      <c r="AT670" s="23"/>
      <c r="AU670" s="23"/>
      <c r="AV670" s="23"/>
      <c r="AW670" s="23"/>
      <c r="AX670" s="23"/>
      <c r="AY670" s="23"/>
      <c r="AZ670" s="23"/>
      <c r="BA670" s="23"/>
      <c r="BB670" s="23"/>
      <c r="BC670" s="23"/>
      <c r="BD670" s="23"/>
      <c r="BE670" s="23"/>
      <c r="BF670" s="23"/>
      <c r="BG670" s="23"/>
      <c r="BH670" s="23"/>
      <c r="BI670" s="23"/>
      <c r="BJ670" s="23"/>
      <c r="BK670" s="23"/>
      <c r="BL670" s="23"/>
      <c r="BM670" s="23"/>
      <c r="BN670" s="23"/>
      <c r="BO670" s="23"/>
      <c r="BP670" s="23"/>
      <c r="BQ670" s="23"/>
      <c r="BR670" s="23"/>
      <c r="BS670" s="23"/>
      <c r="BT670" s="23"/>
      <c r="BU670" s="23"/>
    </row>
    <row r="671" spans="1:73" x14ac:dyDescent="0.25">
      <c r="A671" s="23"/>
      <c r="B671" s="23"/>
      <c r="C671" s="23"/>
      <c r="D671" s="23"/>
      <c r="E671" s="23"/>
      <c r="F671" s="23"/>
      <c r="G671" s="23"/>
      <c r="AD671" s="23"/>
      <c r="AE671" s="23"/>
      <c r="AF671" s="23"/>
      <c r="AG671" s="23"/>
      <c r="AH671" s="23"/>
      <c r="AI671" s="23"/>
      <c r="AJ671" s="23"/>
      <c r="AK671" s="23"/>
      <c r="AL671" s="23"/>
      <c r="AM671" s="23"/>
      <c r="AN671" s="23"/>
      <c r="AO671" s="23"/>
      <c r="AP671" s="23"/>
      <c r="AQ671" s="23"/>
      <c r="AR671" s="23"/>
      <c r="AS671" s="23"/>
      <c r="AT671" s="23"/>
      <c r="AU671" s="23"/>
      <c r="AV671" s="23"/>
      <c r="AW671" s="23"/>
      <c r="AX671" s="23"/>
      <c r="AY671" s="23"/>
      <c r="AZ671" s="23"/>
      <c r="BA671" s="23"/>
      <c r="BB671" s="23"/>
      <c r="BC671" s="23"/>
      <c r="BD671" s="23"/>
      <c r="BE671" s="23"/>
      <c r="BF671" s="23"/>
      <c r="BG671" s="23"/>
      <c r="BH671" s="23"/>
      <c r="BI671" s="23"/>
      <c r="BJ671" s="23"/>
      <c r="BK671" s="23"/>
      <c r="BL671" s="23"/>
      <c r="BM671" s="23"/>
      <c r="BN671" s="23"/>
      <c r="BO671" s="23"/>
      <c r="BP671" s="23"/>
      <c r="BQ671" s="23"/>
      <c r="BR671" s="23"/>
      <c r="BS671" s="23"/>
      <c r="BT671" s="23"/>
      <c r="BU671" s="23"/>
    </row>
    <row r="672" spans="1:73" x14ac:dyDescent="0.25">
      <c r="A672" s="23"/>
      <c r="B672" s="23"/>
      <c r="C672" s="23"/>
      <c r="D672" s="23"/>
      <c r="E672" s="23"/>
      <c r="F672" s="23"/>
      <c r="G672" s="23"/>
      <c r="AD672" s="23"/>
      <c r="AE672" s="23"/>
      <c r="AF672" s="23"/>
      <c r="AG672" s="23"/>
      <c r="AH672" s="23"/>
      <c r="AI672" s="23"/>
      <c r="AJ672" s="23"/>
      <c r="AK672" s="23"/>
      <c r="AL672" s="23"/>
      <c r="AM672" s="23"/>
      <c r="AN672" s="23"/>
      <c r="AO672" s="23"/>
      <c r="AP672" s="23"/>
      <c r="AQ672" s="23"/>
      <c r="AR672" s="23"/>
      <c r="AS672" s="23"/>
      <c r="AT672" s="23"/>
      <c r="AU672" s="23"/>
      <c r="AV672" s="23"/>
      <c r="AW672" s="23"/>
      <c r="AX672" s="23"/>
      <c r="AY672" s="23"/>
      <c r="AZ672" s="23"/>
      <c r="BA672" s="23"/>
      <c r="BB672" s="23"/>
      <c r="BC672" s="23"/>
      <c r="BD672" s="23"/>
      <c r="BE672" s="23"/>
      <c r="BF672" s="23"/>
      <c r="BG672" s="23"/>
      <c r="BH672" s="23"/>
      <c r="BI672" s="23"/>
      <c r="BJ672" s="23"/>
      <c r="BK672" s="23"/>
      <c r="BL672" s="23"/>
      <c r="BM672" s="23"/>
      <c r="BN672" s="23"/>
      <c r="BO672" s="23"/>
      <c r="BP672" s="23"/>
      <c r="BQ672" s="23"/>
      <c r="BR672" s="23"/>
      <c r="BS672" s="23"/>
      <c r="BT672" s="23"/>
      <c r="BU672" s="23"/>
    </row>
    <row r="673" spans="1:73" x14ac:dyDescent="0.25">
      <c r="A673" s="23"/>
      <c r="B673" s="23"/>
      <c r="C673" s="23"/>
      <c r="D673" s="23"/>
      <c r="E673" s="23"/>
      <c r="F673" s="23"/>
      <c r="G673" s="23"/>
      <c r="AD673" s="23"/>
      <c r="AE673" s="23"/>
      <c r="AF673" s="23"/>
      <c r="AG673" s="23"/>
      <c r="AH673" s="23"/>
      <c r="AI673" s="23"/>
      <c r="AJ673" s="23"/>
      <c r="AK673" s="23"/>
      <c r="AL673" s="23"/>
      <c r="AM673" s="23"/>
      <c r="AN673" s="23"/>
      <c r="AO673" s="23"/>
      <c r="AP673" s="23"/>
      <c r="AQ673" s="23"/>
      <c r="AR673" s="23"/>
      <c r="AS673" s="23"/>
      <c r="AT673" s="23"/>
      <c r="AU673" s="23"/>
      <c r="AV673" s="23"/>
      <c r="AW673" s="23"/>
      <c r="AX673" s="23"/>
      <c r="AY673" s="23"/>
      <c r="AZ673" s="23"/>
      <c r="BA673" s="23"/>
      <c r="BB673" s="23"/>
      <c r="BC673" s="23"/>
      <c r="BD673" s="23"/>
      <c r="BE673" s="23"/>
      <c r="BF673" s="23"/>
      <c r="BG673" s="23"/>
      <c r="BH673" s="23"/>
      <c r="BI673" s="23"/>
      <c r="BJ673" s="23"/>
      <c r="BK673" s="23"/>
      <c r="BL673" s="23"/>
      <c r="BM673" s="23"/>
      <c r="BN673" s="23"/>
      <c r="BO673" s="23"/>
      <c r="BP673" s="23"/>
      <c r="BQ673" s="23"/>
      <c r="BR673" s="23"/>
      <c r="BS673" s="23"/>
      <c r="BT673" s="23"/>
      <c r="BU673" s="23"/>
    </row>
    <row r="674" spans="1:73" x14ac:dyDescent="0.25">
      <c r="A674" s="23"/>
      <c r="B674" s="23"/>
      <c r="C674" s="23"/>
      <c r="D674" s="23"/>
      <c r="E674" s="23"/>
      <c r="F674" s="23"/>
      <c r="G674" s="23"/>
      <c r="AD674" s="23"/>
      <c r="AE674" s="23"/>
      <c r="AF674" s="23"/>
      <c r="AG674" s="23"/>
      <c r="AH674" s="23"/>
      <c r="AI674" s="23"/>
      <c r="AJ674" s="23"/>
      <c r="AK674" s="23"/>
      <c r="AL674" s="23"/>
      <c r="AM674" s="23"/>
      <c r="AN674" s="23"/>
      <c r="AO674" s="23"/>
      <c r="AP674" s="23"/>
      <c r="AQ674" s="23"/>
      <c r="AR674" s="23"/>
      <c r="AS674" s="23"/>
      <c r="AT674" s="23"/>
      <c r="AU674" s="23"/>
      <c r="AV674" s="23"/>
      <c r="AW674" s="23"/>
      <c r="AX674" s="23"/>
      <c r="AY674" s="23"/>
      <c r="AZ674" s="23"/>
      <c r="BA674" s="23"/>
      <c r="BB674" s="23"/>
      <c r="BC674" s="23"/>
      <c r="BD674" s="23"/>
      <c r="BE674" s="23"/>
      <c r="BF674" s="23"/>
      <c r="BG674" s="23"/>
      <c r="BH674" s="23"/>
      <c r="BI674" s="23"/>
      <c r="BJ674" s="23"/>
      <c r="BK674" s="23"/>
      <c r="BL674" s="23"/>
      <c r="BM674" s="23"/>
      <c r="BN674" s="23"/>
      <c r="BO674" s="23"/>
      <c r="BP674" s="23"/>
      <c r="BQ674" s="23"/>
      <c r="BR674" s="23"/>
      <c r="BS674" s="23"/>
      <c r="BT674" s="23"/>
      <c r="BU674" s="23"/>
    </row>
    <row r="675" spans="1:73" x14ac:dyDescent="0.25">
      <c r="A675" s="23"/>
      <c r="B675" s="23"/>
      <c r="C675" s="23"/>
      <c r="D675" s="23"/>
      <c r="E675" s="23"/>
      <c r="F675" s="23"/>
      <c r="G675" s="23"/>
      <c r="AD675" s="23"/>
      <c r="AE675" s="23"/>
      <c r="AF675" s="23"/>
      <c r="AG675" s="23"/>
      <c r="AH675" s="23"/>
      <c r="AI675" s="23"/>
      <c r="AJ675" s="23"/>
      <c r="AK675" s="23"/>
      <c r="AL675" s="23"/>
      <c r="AM675" s="23"/>
      <c r="AN675" s="23"/>
      <c r="AO675" s="23"/>
      <c r="AP675" s="23"/>
      <c r="AQ675" s="23"/>
      <c r="AR675" s="23"/>
      <c r="AS675" s="23"/>
      <c r="AT675" s="23"/>
      <c r="AU675" s="23"/>
      <c r="AV675" s="23"/>
      <c r="AW675" s="23"/>
      <c r="AX675" s="23"/>
      <c r="AY675" s="23"/>
      <c r="AZ675" s="23"/>
      <c r="BA675" s="23"/>
      <c r="BB675" s="23"/>
      <c r="BC675" s="23"/>
      <c r="BD675" s="23"/>
      <c r="BE675" s="23"/>
      <c r="BF675" s="23"/>
      <c r="BG675" s="23"/>
      <c r="BH675" s="23"/>
      <c r="BI675" s="23"/>
      <c r="BJ675" s="23"/>
      <c r="BK675" s="23"/>
      <c r="BL675" s="23"/>
      <c r="BM675" s="23"/>
      <c r="BN675" s="23"/>
      <c r="BO675" s="23"/>
      <c r="BP675" s="23"/>
      <c r="BQ675" s="23"/>
      <c r="BR675" s="23"/>
      <c r="BS675" s="23"/>
      <c r="BT675" s="23"/>
      <c r="BU675" s="23"/>
    </row>
    <row r="676" spans="1:73" x14ac:dyDescent="0.25">
      <c r="A676" s="23"/>
      <c r="B676" s="23"/>
      <c r="C676" s="23"/>
      <c r="D676" s="23"/>
      <c r="E676" s="23"/>
      <c r="F676" s="23"/>
      <c r="G676" s="23"/>
      <c r="AD676" s="23"/>
      <c r="AE676" s="23"/>
      <c r="AF676" s="23"/>
      <c r="AG676" s="23"/>
      <c r="AH676" s="23"/>
      <c r="AI676" s="23"/>
      <c r="AJ676" s="23"/>
      <c r="AK676" s="23"/>
      <c r="AL676" s="23"/>
      <c r="AM676" s="23"/>
      <c r="AN676" s="23"/>
      <c r="AO676" s="23"/>
      <c r="AP676" s="23"/>
      <c r="AQ676" s="23"/>
      <c r="AR676" s="23"/>
      <c r="AS676" s="23"/>
      <c r="AT676" s="23"/>
      <c r="AU676" s="23"/>
      <c r="AV676" s="23"/>
      <c r="AW676" s="23"/>
      <c r="AX676" s="23"/>
      <c r="AY676" s="23"/>
      <c r="AZ676" s="23"/>
      <c r="BA676" s="23"/>
      <c r="BB676" s="23"/>
      <c r="BC676" s="23"/>
      <c r="BD676" s="23"/>
      <c r="BE676" s="23"/>
      <c r="BF676" s="23"/>
      <c r="BG676" s="23"/>
      <c r="BH676" s="23"/>
      <c r="BI676" s="23"/>
      <c r="BJ676" s="23"/>
      <c r="BK676" s="23"/>
      <c r="BL676" s="23"/>
      <c r="BM676" s="23"/>
      <c r="BN676" s="23"/>
      <c r="BO676" s="23"/>
      <c r="BP676" s="23"/>
      <c r="BQ676" s="23"/>
      <c r="BR676" s="23"/>
      <c r="BS676" s="23"/>
      <c r="BT676" s="23"/>
      <c r="BU676" s="23"/>
    </row>
    <row r="677" spans="1:73" x14ac:dyDescent="0.25">
      <c r="A677" s="23"/>
      <c r="B677" s="23"/>
      <c r="C677" s="23"/>
      <c r="D677" s="23"/>
      <c r="E677" s="23"/>
      <c r="F677" s="23"/>
      <c r="G677" s="23"/>
      <c r="AD677" s="23"/>
      <c r="AE677" s="23"/>
      <c r="AF677" s="23"/>
      <c r="AG677" s="23"/>
      <c r="AH677" s="23"/>
      <c r="AI677" s="23"/>
      <c r="AJ677" s="23"/>
      <c r="AK677" s="23"/>
      <c r="AL677" s="23"/>
      <c r="AM677" s="23"/>
      <c r="AN677" s="23"/>
      <c r="AO677" s="23"/>
      <c r="AP677" s="23"/>
      <c r="AQ677" s="23"/>
      <c r="AR677" s="23"/>
      <c r="AS677" s="23"/>
      <c r="AT677" s="23"/>
      <c r="AU677" s="23"/>
      <c r="AV677" s="23"/>
      <c r="AW677" s="23"/>
      <c r="AX677" s="23"/>
      <c r="AY677" s="23"/>
      <c r="AZ677" s="23"/>
      <c r="BA677" s="23"/>
      <c r="BB677" s="23"/>
      <c r="BC677" s="23"/>
      <c r="BD677" s="23"/>
      <c r="BE677" s="23"/>
      <c r="BF677" s="23"/>
      <c r="BG677" s="23"/>
      <c r="BH677" s="23"/>
      <c r="BI677" s="23"/>
      <c r="BJ677" s="23"/>
      <c r="BK677" s="23"/>
      <c r="BL677" s="23"/>
      <c r="BM677" s="23"/>
      <c r="BN677" s="23"/>
      <c r="BO677" s="23"/>
      <c r="BP677" s="23"/>
      <c r="BQ677" s="23"/>
      <c r="BR677" s="23"/>
      <c r="BS677" s="23"/>
      <c r="BT677" s="23"/>
      <c r="BU677" s="23"/>
    </row>
    <row r="678" spans="1:73" x14ac:dyDescent="0.25">
      <c r="A678" s="23"/>
      <c r="B678" s="23"/>
      <c r="C678" s="23"/>
      <c r="D678" s="23"/>
      <c r="E678" s="23"/>
      <c r="F678" s="23"/>
      <c r="G678" s="23"/>
      <c r="AD678" s="23"/>
      <c r="AE678" s="23"/>
      <c r="AF678" s="23"/>
      <c r="AG678" s="23"/>
      <c r="AH678" s="23"/>
      <c r="AI678" s="23"/>
      <c r="AJ678" s="23"/>
      <c r="AK678" s="23"/>
      <c r="AL678" s="23"/>
      <c r="AM678" s="23"/>
      <c r="AN678" s="23"/>
      <c r="AO678" s="23"/>
      <c r="AP678" s="23"/>
      <c r="AQ678" s="23"/>
      <c r="AR678" s="23"/>
      <c r="AS678" s="23"/>
      <c r="AT678" s="23"/>
      <c r="AU678" s="23"/>
      <c r="AV678" s="23"/>
      <c r="AW678" s="23"/>
      <c r="AX678" s="23"/>
      <c r="AY678" s="23"/>
      <c r="AZ678" s="23"/>
      <c r="BA678" s="23"/>
      <c r="BB678" s="23"/>
      <c r="BC678" s="23"/>
      <c r="BD678" s="23"/>
      <c r="BE678" s="23"/>
      <c r="BF678" s="23"/>
      <c r="BG678" s="23"/>
      <c r="BH678" s="23"/>
      <c r="BI678" s="23"/>
      <c r="BJ678" s="23"/>
      <c r="BK678" s="23"/>
      <c r="BL678" s="23"/>
      <c r="BM678" s="23"/>
      <c r="BN678" s="23"/>
      <c r="BO678" s="23"/>
      <c r="BP678" s="23"/>
      <c r="BQ678" s="23"/>
      <c r="BR678" s="23"/>
      <c r="BS678" s="23"/>
      <c r="BT678" s="23"/>
      <c r="BU678" s="23"/>
    </row>
    <row r="679" spans="1:73" x14ac:dyDescent="0.25">
      <c r="A679" s="23"/>
      <c r="B679" s="23"/>
      <c r="C679" s="23"/>
      <c r="D679" s="23"/>
      <c r="E679" s="23"/>
      <c r="F679" s="23"/>
      <c r="G679" s="23"/>
      <c r="AD679" s="23"/>
      <c r="AE679" s="23"/>
      <c r="AF679" s="23"/>
      <c r="AG679" s="23"/>
      <c r="AH679" s="23"/>
      <c r="AI679" s="23"/>
      <c r="AJ679" s="23"/>
      <c r="AK679" s="23"/>
      <c r="AL679" s="23"/>
      <c r="AM679" s="23"/>
      <c r="AN679" s="23"/>
      <c r="AO679" s="23"/>
      <c r="AP679" s="23"/>
      <c r="AQ679" s="23"/>
      <c r="AR679" s="23"/>
      <c r="AS679" s="23"/>
      <c r="AT679" s="23"/>
      <c r="AU679" s="23"/>
      <c r="AV679" s="23"/>
      <c r="AW679" s="23"/>
      <c r="AX679" s="23"/>
      <c r="AY679" s="23"/>
      <c r="AZ679" s="23"/>
      <c r="BA679" s="23"/>
      <c r="BB679" s="23"/>
      <c r="BC679" s="23"/>
      <c r="BD679" s="23"/>
      <c r="BE679" s="23"/>
      <c r="BF679" s="23"/>
      <c r="BG679" s="23"/>
      <c r="BH679" s="23"/>
      <c r="BI679" s="23"/>
      <c r="BJ679" s="23"/>
      <c r="BK679" s="23"/>
      <c r="BL679" s="23"/>
      <c r="BM679" s="23"/>
      <c r="BN679" s="23"/>
      <c r="BO679" s="23"/>
      <c r="BP679" s="23"/>
      <c r="BQ679" s="23"/>
      <c r="BR679" s="23"/>
      <c r="BS679" s="23"/>
      <c r="BT679" s="23"/>
      <c r="BU679" s="23"/>
    </row>
    <row r="680" spans="1:73" x14ac:dyDescent="0.25">
      <c r="A680" s="23"/>
      <c r="B680" s="23"/>
      <c r="C680" s="23"/>
      <c r="D680" s="23"/>
      <c r="E680" s="23"/>
      <c r="F680" s="23"/>
      <c r="G680" s="23"/>
      <c r="AD680" s="23"/>
      <c r="AE680" s="23"/>
      <c r="AF680" s="23"/>
      <c r="AG680" s="23"/>
      <c r="AH680" s="23"/>
      <c r="AI680" s="23"/>
      <c r="AJ680" s="23"/>
      <c r="AK680" s="23"/>
      <c r="AL680" s="23"/>
      <c r="AM680" s="23"/>
      <c r="AN680" s="23"/>
      <c r="AO680" s="23"/>
      <c r="AP680" s="23"/>
      <c r="AQ680" s="23"/>
      <c r="AR680" s="23"/>
      <c r="AS680" s="23"/>
      <c r="AT680" s="23"/>
      <c r="AU680" s="23"/>
      <c r="AV680" s="23"/>
      <c r="AW680" s="23"/>
      <c r="AX680" s="23"/>
      <c r="AY680" s="23"/>
      <c r="AZ680" s="23"/>
      <c r="BA680" s="23"/>
      <c r="BB680" s="23"/>
      <c r="BC680" s="23"/>
      <c r="BD680" s="23"/>
      <c r="BE680" s="23"/>
      <c r="BF680" s="23"/>
      <c r="BG680" s="23"/>
      <c r="BH680" s="23"/>
      <c r="BI680" s="23"/>
      <c r="BJ680" s="23"/>
      <c r="BK680" s="23"/>
      <c r="BL680" s="23"/>
      <c r="BM680" s="23"/>
      <c r="BN680" s="23"/>
      <c r="BO680" s="23"/>
      <c r="BP680" s="23"/>
      <c r="BQ680" s="23"/>
      <c r="BR680" s="23"/>
      <c r="BS680" s="23"/>
      <c r="BT680" s="23"/>
      <c r="BU680" s="23"/>
    </row>
    <row r="681" spans="1:73" x14ac:dyDescent="0.25">
      <c r="A681" s="23"/>
      <c r="B681" s="23"/>
      <c r="C681" s="23"/>
      <c r="D681" s="23"/>
      <c r="E681" s="23"/>
      <c r="F681" s="23"/>
      <c r="G681" s="23"/>
      <c r="AD681" s="23"/>
      <c r="AE681" s="23"/>
      <c r="AF681" s="23"/>
      <c r="AG681" s="23"/>
      <c r="AH681" s="23"/>
      <c r="AI681" s="23"/>
      <c r="AJ681" s="23"/>
      <c r="AK681" s="23"/>
      <c r="AL681" s="23"/>
      <c r="AM681" s="23"/>
      <c r="AN681" s="23"/>
      <c r="AO681" s="23"/>
      <c r="AP681" s="23"/>
      <c r="AQ681" s="23"/>
      <c r="AR681" s="23"/>
      <c r="AS681" s="23"/>
      <c r="AT681" s="23"/>
      <c r="AU681" s="23"/>
      <c r="AV681" s="23"/>
      <c r="AW681" s="23"/>
      <c r="AX681" s="23"/>
      <c r="AY681" s="23"/>
      <c r="AZ681" s="23"/>
      <c r="BA681" s="23"/>
      <c r="BB681" s="23"/>
      <c r="BC681" s="23"/>
      <c r="BD681" s="23"/>
      <c r="BE681" s="23"/>
      <c r="BF681" s="23"/>
      <c r="BG681" s="23"/>
      <c r="BH681" s="23"/>
      <c r="BI681" s="23"/>
      <c r="BJ681" s="23"/>
      <c r="BK681" s="23"/>
      <c r="BL681" s="23"/>
      <c r="BM681" s="23"/>
      <c r="BN681" s="23"/>
      <c r="BO681" s="23"/>
      <c r="BP681" s="23"/>
      <c r="BQ681" s="23"/>
      <c r="BR681" s="23"/>
      <c r="BS681" s="23"/>
      <c r="BT681" s="23"/>
      <c r="BU681" s="23"/>
    </row>
    <row r="682" spans="1:73" x14ac:dyDescent="0.25">
      <c r="A682" s="23"/>
      <c r="B682" s="23"/>
      <c r="C682" s="23"/>
      <c r="D682" s="23"/>
      <c r="E682" s="23"/>
      <c r="F682" s="23"/>
      <c r="G682" s="23"/>
      <c r="AD682" s="23"/>
      <c r="AE682" s="23"/>
      <c r="AF682" s="23"/>
      <c r="AG682" s="23"/>
      <c r="AH682" s="23"/>
      <c r="AI682" s="23"/>
      <c r="AJ682" s="23"/>
      <c r="AK682" s="23"/>
      <c r="AL682" s="23"/>
      <c r="AM682" s="23"/>
      <c r="AN682" s="23"/>
      <c r="AO682" s="23"/>
      <c r="AP682" s="23"/>
      <c r="AQ682" s="23"/>
      <c r="AR682" s="23"/>
      <c r="AS682" s="23"/>
      <c r="AT682" s="23"/>
      <c r="AU682" s="23"/>
      <c r="AV682" s="23"/>
      <c r="AW682" s="23"/>
      <c r="AX682" s="23"/>
      <c r="AY682" s="23"/>
      <c r="AZ682" s="23"/>
      <c r="BA682" s="23"/>
      <c r="BB682" s="23"/>
      <c r="BC682" s="23"/>
      <c r="BD682" s="23"/>
      <c r="BE682" s="23"/>
      <c r="BF682" s="23"/>
      <c r="BG682" s="23"/>
      <c r="BH682" s="23"/>
      <c r="BI682" s="23"/>
      <c r="BJ682" s="23"/>
      <c r="BK682" s="23"/>
      <c r="BL682" s="23"/>
      <c r="BM682" s="23"/>
      <c r="BN682" s="23"/>
      <c r="BO682" s="23"/>
      <c r="BP682" s="23"/>
      <c r="BQ682" s="23"/>
      <c r="BR682" s="23"/>
      <c r="BS682" s="23"/>
      <c r="BT682" s="23"/>
      <c r="BU682" s="23"/>
    </row>
    <row r="683" spans="1:73" x14ac:dyDescent="0.25">
      <c r="A683" s="23"/>
      <c r="B683" s="23"/>
      <c r="C683" s="23"/>
      <c r="D683" s="23"/>
      <c r="E683" s="23"/>
      <c r="F683" s="23"/>
      <c r="G683" s="23"/>
      <c r="AD683" s="23"/>
      <c r="AE683" s="23"/>
      <c r="AF683" s="23"/>
      <c r="AG683" s="23"/>
      <c r="AH683" s="23"/>
      <c r="AI683" s="23"/>
      <c r="AJ683" s="23"/>
      <c r="AK683" s="23"/>
      <c r="AL683" s="23"/>
      <c r="AM683" s="23"/>
      <c r="AN683" s="23"/>
      <c r="AO683" s="23"/>
      <c r="AP683" s="23"/>
      <c r="AQ683" s="23"/>
      <c r="AR683" s="23"/>
      <c r="AS683" s="23"/>
      <c r="AT683" s="23"/>
      <c r="AU683" s="23"/>
      <c r="AV683" s="23"/>
      <c r="AW683" s="23"/>
      <c r="AX683" s="23"/>
      <c r="AY683" s="23"/>
      <c r="AZ683" s="23"/>
      <c r="BA683" s="23"/>
      <c r="BB683" s="23"/>
      <c r="BC683" s="23"/>
      <c r="BD683" s="23"/>
      <c r="BE683" s="23"/>
      <c r="BF683" s="23"/>
      <c r="BG683" s="23"/>
      <c r="BH683" s="23"/>
      <c r="BI683" s="23"/>
      <c r="BJ683" s="23"/>
      <c r="BK683" s="23"/>
      <c r="BL683" s="23"/>
      <c r="BM683" s="23"/>
      <c r="BN683" s="23"/>
      <c r="BO683" s="23"/>
      <c r="BP683" s="23"/>
      <c r="BQ683" s="23"/>
      <c r="BR683" s="23"/>
      <c r="BS683" s="23"/>
      <c r="BT683" s="23"/>
      <c r="BU683" s="23"/>
    </row>
    <row r="684" spans="1:73" x14ac:dyDescent="0.25">
      <c r="A684" s="23"/>
      <c r="B684" s="23"/>
      <c r="C684" s="23"/>
      <c r="D684" s="23"/>
      <c r="E684" s="23"/>
      <c r="F684" s="23"/>
      <c r="G684" s="23"/>
      <c r="AD684" s="23"/>
      <c r="AE684" s="23"/>
      <c r="AF684" s="23"/>
      <c r="AG684" s="23"/>
      <c r="AH684" s="23"/>
      <c r="AI684" s="23"/>
      <c r="AJ684" s="23"/>
      <c r="AK684" s="23"/>
      <c r="AL684" s="23"/>
      <c r="AM684" s="23"/>
      <c r="AN684" s="23"/>
      <c r="AO684" s="23"/>
      <c r="AP684" s="23"/>
      <c r="AQ684" s="23"/>
      <c r="AR684" s="23"/>
      <c r="AS684" s="23"/>
      <c r="AT684" s="23"/>
      <c r="AU684" s="23"/>
      <c r="AV684" s="23"/>
      <c r="AW684" s="23"/>
      <c r="AX684" s="23"/>
      <c r="AY684" s="23"/>
      <c r="AZ684" s="23"/>
      <c r="BA684" s="23"/>
      <c r="BB684" s="23"/>
      <c r="BC684" s="23"/>
      <c r="BD684" s="23"/>
      <c r="BE684" s="23"/>
      <c r="BF684" s="23"/>
      <c r="BG684" s="23"/>
      <c r="BH684" s="23"/>
      <c r="BI684" s="23"/>
      <c r="BJ684" s="23"/>
      <c r="BK684" s="23"/>
      <c r="BL684" s="23"/>
      <c r="BM684" s="23"/>
      <c r="BN684" s="23"/>
      <c r="BO684" s="23"/>
      <c r="BP684" s="23"/>
      <c r="BQ684" s="23"/>
      <c r="BR684" s="23"/>
      <c r="BS684" s="23"/>
      <c r="BT684" s="23"/>
      <c r="BU684" s="23"/>
    </row>
    <row r="685" spans="1:73" x14ac:dyDescent="0.25">
      <c r="A685" s="23"/>
      <c r="B685" s="23"/>
      <c r="C685" s="23"/>
      <c r="D685" s="23"/>
      <c r="E685" s="23"/>
      <c r="F685" s="23"/>
      <c r="G685" s="23"/>
      <c r="AD685" s="23"/>
      <c r="AE685" s="23"/>
      <c r="AF685" s="23"/>
      <c r="AG685" s="23"/>
      <c r="AH685" s="23"/>
      <c r="AI685" s="23"/>
      <c r="AJ685" s="23"/>
      <c r="AK685" s="23"/>
      <c r="AL685" s="23"/>
      <c r="AM685" s="23"/>
      <c r="AN685" s="23"/>
      <c r="AO685" s="23"/>
      <c r="AP685" s="23"/>
      <c r="AQ685" s="23"/>
      <c r="AR685" s="23"/>
      <c r="AS685" s="23"/>
      <c r="AT685" s="23"/>
      <c r="AU685" s="23"/>
      <c r="AV685" s="23"/>
      <c r="AW685" s="23"/>
      <c r="AX685" s="23"/>
      <c r="AY685" s="23"/>
      <c r="AZ685" s="23"/>
      <c r="BA685" s="23"/>
      <c r="BB685" s="23"/>
      <c r="BC685" s="23"/>
      <c r="BD685" s="23"/>
      <c r="BE685" s="23"/>
      <c r="BF685" s="23"/>
      <c r="BG685" s="23"/>
      <c r="BH685" s="23"/>
      <c r="BI685" s="23"/>
      <c r="BJ685" s="23"/>
      <c r="BK685" s="23"/>
      <c r="BL685" s="23"/>
      <c r="BM685" s="23"/>
      <c r="BN685" s="23"/>
      <c r="BO685" s="23"/>
      <c r="BP685" s="23"/>
      <c r="BQ685" s="23"/>
      <c r="BR685" s="23"/>
      <c r="BS685" s="23"/>
      <c r="BT685" s="23"/>
      <c r="BU685" s="23"/>
    </row>
    <row r="686" spans="1:73" x14ac:dyDescent="0.25">
      <c r="A686" s="23"/>
      <c r="B686" s="23"/>
      <c r="C686" s="23"/>
      <c r="D686" s="23"/>
      <c r="E686" s="23"/>
      <c r="F686" s="23"/>
      <c r="G686" s="23"/>
      <c r="AD686" s="23"/>
      <c r="AE686" s="23"/>
      <c r="AF686" s="23"/>
      <c r="AG686" s="23"/>
      <c r="AH686" s="23"/>
      <c r="AI686" s="23"/>
      <c r="AJ686" s="23"/>
      <c r="AK686" s="23"/>
      <c r="AL686" s="23"/>
      <c r="AM686" s="23"/>
      <c r="AN686" s="23"/>
      <c r="AO686" s="23"/>
      <c r="AP686" s="23"/>
      <c r="AQ686" s="23"/>
      <c r="AR686" s="23"/>
      <c r="AS686" s="23"/>
      <c r="AT686" s="23"/>
      <c r="AU686" s="23"/>
      <c r="AV686" s="23"/>
      <c r="AW686" s="23"/>
      <c r="AX686" s="23"/>
      <c r="AY686" s="23"/>
      <c r="AZ686" s="23"/>
      <c r="BA686" s="23"/>
      <c r="BB686" s="23"/>
      <c r="BC686" s="23"/>
      <c r="BD686" s="23"/>
      <c r="BE686" s="23"/>
      <c r="BF686" s="23"/>
      <c r="BG686" s="23"/>
      <c r="BH686" s="23"/>
      <c r="BI686" s="23"/>
      <c r="BJ686" s="23"/>
      <c r="BK686" s="23"/>
      <c r="BL686" s="23"/>
      <c r="BM686" s="23"/>
      <c r="BN686" s="23"/>
      <c r="BO686" s="23"/>
      <c r="BP686" s="23"/>
      <c r="BQ686" s="23"/>
      <c r="BR686" s="23"/>
      <c r="BS686" s="23"/>
      <c r="BT686" s="23"/>
      <c r="BU686" s="23"/>
    </row>
    <row r="687" spans="1:73" x14ac:dyDescent="0.25">
      <c r="A687" s="23"/>
      <c r="B687" s="23"/>
      <c r="C687" s="23"/>
      <c r="D687" s="23"/>
      <c r="E687" s="23"/>
      <c r="F687" s="23"/>
      <c r="G687" s="23"/>
      <c r="AD687" s="23"/>
      <c r="AE687" s="23"/>
      <c r="AF687" s="23"/>
      <c r="AG687" s="23"/>
      <c r="AH687" s="23"/>
      <c r="AI687" s="23"/>
      <c r="AJ687" s="23"/>
      <c r="AK687" s="23"/>
      <c r="AL687" s="23"/>
      <c r="AM687" s="23"/>
      <c r="AN687" s="23"/>
      <c r="AO687" s="23"/>
      <c r="AP687" s="23"/>
      <c r="AQ687" s="23"/>
      <c r="AR687" s="23"/>
      <c r="AS687" s="23"/>
      <c r="AT687" s="23"/>
      <c r="AU687" s="23"/>
      <c r="AV687" s="23"/>
      <c r="AW687" s="23"/>
      <c r="AX687" s="23"/>
      <c r="AY687" s="23"/>
      <c r="AZ687" s="23"/>
      <c r="BA687" s="23"/>
      <c r="BB687" s="23"/>
      <c r="BC687" s="23"/>
      <c r="BD687" s="23"/>
      <c r="BE687" s="23"/>
      <c r="BF687" s="23"/>
      <c r="BG687" s="23"/>
      <c r="BH687" s="23"/>
      <c r="BI687" s="23"/>
      <c r="BJ687" s="23"/>
      <c r="BK687" s="23"/>
      <c r="BL687" s="23"/>
      <c r="BM687" s="23"/>
      <c r="BN687" s="23"/>
      <c r="BO687" s="23"/>
      <c r="BP687" s="23"/>
      <c r="BQ687" s="23"/>
      <c r="BR687" s="23"/>
      <c r="BS687" s="23"/>
      <c r="BT687" s="23"/>
      <c r="BU687" s="23"/>
    </row>
    <row r="688" spans="1:73" x14ac:dyDescent="0.25">
      <c r="A688" s="23"/>
      <c r="B688" s="23"/>
      <c r="C688" s="23"/>
      <c r="D688" s="23"/>
      <c r="E688" s="23"/>
      <c r="F688" s="23"/>
      <c r="G688" s="23"/>
      <c r="AD688" s="23"/>
      <c r="AE688" s="23"/>
      <c r="AF688" s="23"/>
      <c r="AG688" s="23"/>
      <c r="AH688" s="23"/>
      <c r="AI688" s="23"/>
      <c r="AJ688" s="23"/>
      <c r="AK688" s="23"/>
      <c r="AL688" s="23"/>
      <c r="AM688" s="23"/>
      <c r="AN688" s="23"/>
      <c r="AO688" s="23"/>
      <c r="AP688" s="23"/>
      <c r="AQ688" s="23"/>
      <c r="AR688" s="23"/>
      <c r="AS688" s="23"/>
      <c r="AT688" s="23"/>
      <c r="AU688" s="23"/>
      <c r="AV688" s="23"/>
      <c r="AW688" s="23"/>
      <c r="AX688" s="23"/>
      <c r="AY688" s="23"/>
      <c r="AZ688" s="23"/>
      <c r="BA688" s="23"/>
      <c r="BB688" s="23"/>
      <c r="BC688" s="23"/>
      <c r="BD688" s="23"/>
      <c r="BE688" s="23"/>
      <c r="BF688" s="23"/>
      <c r="BG688" s="23"/>
      <c r="BH688" s="23"/>
      <c r="BI688" s="23"/>
      <c r="BJ688" s="23"/>
      <c r="BK688" s="23"/>
      <c r="BL688" s="23"/>
      <c r="BM688" s="23"/>
      <c r="BN688" s="23"/>
      <c r="BO688" s="23"/>
      <c r="BP688" s="23"/>
      <c r="BQ688" s="23"/>
      <c r="BR688" s="23"/>
      <c r="BS688" s="23"/>
      <c r="BT688" s="23"/>
      <c r="BU688" s="23"/>
    </row>
    <row r="689" spans="1:73" x14ac:dyDescent="0.25">
      <c r="A689" s="23"/>
      <c r="B689" s="23"/>
      <c r="C689" s="23"/>
      <c r="D689" s="23"/>
      <c r="E689" s="23"/>
      <c r="F689" s="23"/>
      <c r="G689" s="23"/>
      <c r="AD689" s="23"/>
      <c r="AE689" s="23"/>
      <c r="AF689" s="23"/>
      <c r="AG689" s="23"/>
      <c r="AH689" s="23"/>
      <c r="AI689" s="23"/>
      <c r="AJ689" s="23"/>
      <c r="AK689" s="23"/>
      <c r="AL689" s="23"/>
      <c r="AM689" s="23"/>
      <c r="AN689" s="23"/>
      <c r="AO689" s="23"/>
      <c r="AP689" s="23"/>
      <c r="AQ689" s="23"/>
      <c r="AR689" s="23"/>
      <c r="AS689" s="23"/>
      <c r="AT689" s="23"/>
      <c r="AU689" s="23"/>
      <c r="AV689" s="23"/>
      <c r="AW689" s="23"/>
      <c r="AX689" s="23"/>
      <c r="AY689" s="23"/>
      <c r="AZ689" s="23"/>
      <c r="BA689" s="23"/>
      <c r="BB689" s="23"/>
      <c r="BC689" s="23"/>
      <c r="BD689" s="23"/>
      <c r="BE689" s="23"/>
      <c r="BF689" s="23"/>
      <c r="BG689" s="23"/>
      <c r="BH689" s="23"/>
      <c r="BI689" s="23"/>
      <c r="BJ689" s="23"/>
      <c r="BK689" s="23"/>
      <c r="BL689" s="23"/>
      <c r="BM689" s="23"/>
      <c r="BN689" s="23"/>
      <c r="BO689" s="23"/>
      <c r="BP689" s="23"/>
      <c r="BQ689" s="23"/>
      <c r="BR689" s="23"/>
      <c r="BS689" s="23"/>
      <c r="BT689" s="23"/>
      <c r="BU689" s="23"/>
    </row>
    <row r="690" spans="1:73" x14ac:dyDescent="0.25">
      <c r="A690" s="23"/>
      <c r="B690" s="23"/>
      <c r="C690" s="23"/>
      <c r="D690" s="23"/>
      <c r="E690" s="23"/>
      <c r="F690" s="23"/>
      <c r="G690" s="23"/>
      <c r="AD690" s="23"/>
      <c r="AE690" s="23"/>
      <c r="AF690" s="23"/>
      <c r="AG690" s="23"/>
      <c r="AH690" s="23"/>
      <c r="AI690" s="23"/>
      <c r="AJ690" s="23"/>
      <c r="AK690" s="23"/>
      <c r="AL690" s="23"/>
      <c r="AM690" s="23"/>
      <c r="AN690" s="23"/>
      <c r="AO690" s="23"/>
      <c r="AP690" s="23"/>
      <c r="AQ690" s="23"/>
      <c r="AR690" s="23"/>
      <c r="AS690" s="23"/>
      <c r="AT690" s="23"/>
      <c r="AU690" s="23"/>
      <c r="AV690" s="23"/>
      <c r="AW690" s="23"/>
      <c r="AX690" s="23"/>
      <c r="AY690" s="23"/>
      <c r="AZ690" s="23"/>
      <c r="BA690" s="23"/>
      <c r="BB690" s="23"/>
      <c r="BC690" s="23"/>
      <c r="BD690" s="23"/>
      <c r="BE690" s="23"/>
      <c r="BF690" s="23"/>
      <c r="BG690" s="23"/>
      <c r="BH690" s="23"/>
      <c r="BI690" s="23"/>
      <c r="BJ690" s="23"/>
      <c r="BK690" s="23"/>
      <c r="BL690" s="23"/>
      <c r="BM690" s="23"/>
      <c r="BN690" s="23"/>
      <c r="BO690" s="23"/>
      <c r="BP690" s="23"/>
      <c r="BQ690" s="23"/>
      <c r="BR690" s="23"/>
      <c r="BS690" s="23"/>
      <c r="BT690" s="23"/>
      <c r="BU690" s="23"/>
    </row>
    <row r="691" spans="1:73" x14ac:dyDescent="0.25">
      <c r="A691" s="23"/>
      <c r="B691" s="23"/>
      <c r="C691" s="23"/>
      <c r="D691" s="23"/>
      <c r="E691" s="23"/>
      <c r="F691" s="23"/>
      <c r="G691" s="23"/>
      <c r="AD691" s="23"/>
      <c r="AE691" s="23"/>
      <c r="AF691" s="23"/>
      <c r="AG691" s="23"/>
      <c r="AH691" s="23"/>
      <c r="AI691" s="23"/>
      <c r="AJ691" s="23"/>
      <c r="AK691" s="23"/>
      <c r="AL691" s="23"/>
      <c r="AM691" s="23"/>
      <c r="AN691" s="23"/>
      <c r="AO691" s="23"/>
      <c r="AP691" s="23"/>
      <c r="AQ691" s="23"/>
      <c r="AR691" s="23"/>
      <c r="AS691" s="23"/>
      <c r="AT691" s="23"/>
      <c r="AU691" s="23"/>
      <c r="AV691" s="23"/>
      <c r="AW691" s="23"/>
      <c r="AX691" s="23"/>
      <c r="AY691" s="23"/>
      <c r="AZ691" s="23"/>
      <c r="BA691" s="23"/>
      <c r="BB691" s="23"/>
      <c r="BC691" s="23"/>
      <c r="BD691" s="23"/>
      <c r="BE691" s="23"/>
      <c r="BF691" s="23"/>
      <c r="BG691" s="23"/>
      <c r="BH691" s="23"/>
      <c r="BI691" s="23"/>
      <c r="BJ691" s="23"/>
      <c r="BK691" s="23"/>
      <c r="BL691" s="23"/>
      <c r="BM691" s="23"/>
      <c r="BN691" s="23"/>
      <c r="BO691" s="23"/>
      <c r="BP691" s="23"/>
      <c r="BQ691" s="23"/>
      <c r="BR691" s="23"/>
      <c r="BS691" s="23"/>
      <c r="BT691" s="23"/>
      <c r="BU691" s="23"/>
    </row>
    <row r="692" spans="1:73" x14ac:dyDescent="0.25">
      <c r="A692" s="23"/>
      <c r="B692" s="23"/>
      <c r="C692" s="23"/>
      <c r="D692" s="23"/>
      <c r="E692" s="23"/>
      <c r="F692" s="23"/>
      <c r="G692" s="23"/>
      <c r="AD692" s="23"/>
      <c r="AE692" s="23"/>
      <c r="AF692" s="23"/>
      <c r="AG692" s="23"/>
      <c r="AH692" s="23"/>
      <c r="AI692" s="23"/>
      <c r="AJ692" s="23"/>
      <c r="AK692" s="23"/>
      <c r="AL692" s="23"/>
      <c r="AM692" s="23"/>
      <c r="AN692" s="23"/>
      <c r="AO692" s="23"/>
      <c r="AP692" s="23"/>
      <c r="AQ692" s="23"/>
      <c r="AR692" s="23"/>
      <c r="AS692" s="23"/>
      <c r="AT692" s="23"/>
      <c r="AU692" s="23"/>
      <c r="AV692" s="23"/>
      <c r="AW692" s="23"/>
      <c r="AX692" s="23"/>
      <c r="AY692" s="23"/>
      <c r="AZ692" s="23"/>
      <c r="BA692" s="23"/>
      <c r="BB692" s="23"/>
      <c r="BC692" s="23"/>
      <c r="BD692" s="23"/>
      <c r="BE692" s="23"/>
      <c r="BF692" s="23"/>
      <c r="BG692" s="23"/>
      <c r="BH692" s="23"/>
      <c r="BI692" s="23"/>
      <c r="BJ692" s="23"/>
      <c r="BK692" s="23"/>
      <c r="BL692" s="23"/>
      <c r="BM692" s="23"/>
      <c r="BN692" s="23"/>
      <c r="BO692" s="23"/>
      <c r="BP692" s="23"/>
      <c r="BQ692" s="23"/>
      <c r="BR692" s="23"/>
      <c r="BS692" s="23"/>
      <c r="BT692" s="23"/>
      <c r="BU692" s="23"/>
    </row>
    <row r="693" spans="1:73" x14ac:dyDescent="0.25">
      <c r="A693" s="23"/>
      <c r="B693" s="23"/>
      <c r="C693" s="23"/>
      <c r="D693" s="23"/>
      <c r="E693" s="23"/>
      <c r="F693" s="23"/>
      <c r="G693" s="23"/>
      <c r="AD693" s="23"/>
      <c r="AE693" s="23"/>
      <c r="AF693" s="23"/>
      <c r="AG693" s="23"/>
      <c r="AH693" s="23"/>
      <c r="AI693" s="23"/>
      <c r="AJ693" s="23"/>
      <c r="AK693" s="23"/>
      <c r="AL693" s="23"/>
      <c r="AM693" s="23"/>
      <c r="AN693" s="23"/>
      <c r="AO693" s="23"/>
      <c r="AP693" s="23"/>
      <c r="AQ693" s="23"/>
      <c r="AR693" s="23"/>
      <c r="AS693" s="23"/>
      <c r="AT693" s="23"/>
      <c r="AU693" s="23"/>
      <c r="AV693" s="23"/>
      <c r="AW693" s="23"/>
      <c r="AX693" s="23"/>
      <c r="AY693" s="23"/>
      <c r="AZ693" s="23"/>
      <c r="BA693" s="23"/>
      <c r="BB693" s="23"/>
      <c r="BC693" s="23"/>
      <c r="BD693" s="23"/>
      <c r="BE693" s="23"/>
      <c r="BF693" s="23"/>
      <c r="BG693" s="23"/>
      <c r="BH693" s="23"/>
      <c r="BI693" s="23"/>
      <c r="BJ693" s="23"/>
      <c r="BK693" s="23"/>
      <c r="BL693" s="23"/>
      <c r="BM693" s="23"/>
      <c r="BN693" s="23"/>
      <c r="BO693" s="23"/>
      <c r="BP693" s="23"/>
      <c r="BQ693" s="23"/>
      <c r="BR693" s="23"/>
      <c r="BS693" s="23"/>
      <c r="BT693" s="23"/>
      <c r="BU693" s="23"/>
    </row>
    <row r="694" spans="1:73" x14ac:dyDescent="0.25">
      <c r="A694" s="23"/>
      <c r="B694" s="23"/>
      <c r="C694" s="23"/>
      <c r="D694" s="23"/>
      <c r="E694" s="23"/>
      <c r="F694" s="23"/>
      <c r="G694" s="23"/>
      <c r="AD694" s="23"/>
      <c r="AE694" s="23"/>
      <c r="AF694" s="23"/>
      <c r="AG694" s="23"/>
      <c r="AH694" s="23"/>
      <c r="AI694" s="23"/>
      <c r="AJ694" s="23"/>
      <c r="AK694" s="23"/>
      <c r="AL694" s="23"/>
      <c r="AM694" s="23"/>
      <c r="AN694" s="23"/>
      <c r="AO694" s="23"/>
      <c r="AP694" s="23"/>
      <c r="AQ694" s="23"/>
      <c r="AR694" s="23"/>
      <c r="AS694" s="23"/>
      <c r="AT694" s="23"/>
      <c r="AU694" s="23"/>
      <c r="AV694" s="23"/>
      <c r="AW694" s="23"/>
      <c r="AX694" s="23"/>
      <c r="AY694" s="23"/>
      <c r="AZ694" s="23"/>
      <c r="BA694" s="23"/>
      <c r="BB694" s="23"/>
      <c r="BC694" s="23"/>
      <c r="BD694" s="23"/>
      <c r="BE694" s="23"/>
      <c r="BF694" s="23"/>
      <c r="BG694" s="23"/>
      <c r="BH694" s="23"/>
      <c r="BI694" s="23"/>
      <c r="BJ694" s="23"/>
      <c r="BK694" s="23"/>
      <c r="BL694" s="23"/>
      <c r="BM694" s="23"/>
      <c r="BN694" s="23"/>
      <c r="BO694" s="23"/>
      <c r="BP694" s="23"/>
      <c r="BQ694" s="23"/>
      <c r="BR694" s="23"/>
      <c r="BS694" s="23"/>
      <c r="BT694" s="23"/>
      <c r="BU694" s="23"/>
    </row>
    <row r="695" spans="1:73" x14ac:dyDescent="0.25">
      <c r="A695" s="23"/>
      <c r="B695" s="23"/>
      <c r="C695" s="23"/>
      <c r="D695" s="23"/>
      <c r="E695" s="23"/>
      <c r="F695" s="23"/>
      <c r="G695" s="23"/>
      <c r="AD695" s="23"/>
      <c r="AE695" s="23"/>
      <c r="AF695" s="23"/>
      <c r="AG695" s="23"/>
      <c r="AH695" s="23"/>
      <c r="AI695" s="23"/>
      <c r="AJ695" s="23"/>
      <c r="AK695" s="23"/>
      <c r="AL695" s="23"/>
      <c r="AM695" s="23"/>
      <c r="AN695" s="23"/>
      <c r="AO695" s="23"/>
      <c r="AP695" s="23"/>
      <c r="AQ695" s="23"/>
      <c r="AR695" s="23"/>
      <c r="AS695" s="23"/>
      <c r="AT695" s="23"/>
      <c r="AU695" s="23"/>
      <c r="AV695" s="23"/>
      <c r="AW695" s="23"/>
      <c r="AX695" s="23"/>
      <c r="AY695" s="23"/>
      <c r="AZ695" s="23"/>
      <c r="BA695" s="23"/>
      <c r="BB695" s="23"/>
      <c r="BC695" s="23"/>
      <c r="BD695" s="23"/>
      <c r="BE695" s="23"/>
      <c r="BF695" s="23"/>
      <c r="BG695" s="23"/>
      <c r="BH695" s="23"/>
      <c r="BI695" s="23"/>
      <c r="BJ695" s="23"/>
      <c r="BK695" s="23"/>
      <c r="BL695" s="23"/>
      <c r="BM695" s="23"/>
      <c r="BN695" s="23"/>
      <c r="BO695" s="23"/>
      <c r="BP695" s="23"/>
      <c r="BQ695" s="23"/>
      <c r="BR695" s="23"/>
      <c r="BS695" s="23"/>
      <c r="BT695" s="23"/>
      <c r="BU695" s="23"/>
    </row>
    <row r="696" spans="1:73" x14ac:dyDescent="0.25">
      <c r="A696" s="23"/>
      <c r="B696" s="23"/>
      <c r="C696" s="23"/>
      <c r="D696" s="23"/>
      <c r="E696" s="23"/>
      <c r="F696" s="23"/>
      <c r="G696" s="23"/>
      <c r="AD696" s="23"/>
      <c r="AE696" s="23"/>
      <c r="AF696" s="23"/>
      <c r="AG696" s="23"/>
      <c r="AH696" s="23"/>
      <c r="AI696" s="23"/>
      <c r="AJ696" s="23"/>
      <c r="AK696" s="23"/>
      <c r="AL696" s="23"/>
      <c r="AM696" s="23"/>
      <c r="AN696" s="23"/>
      <c r="AO696" s="23"/>
      <c r="AP696" s="23"/>
      <c r="AQ696" s="23"/>
      <c r="AR696" s="23"/>
      <c r="AS696" s="23"/>
      <c r="AT696" s="23"/>
      <c r="AU696" s="23"/>
      <c r="AV696" s="23"/>
      <c r="AW696" s="23"/>
      <c r="AX696" s="23"/>
      <c r="AY696" s="23"/>
      <c r="AZ696" s="23"/>
      <c r="BA696" s="23"/>
      <c r="BB696" s="23"/>
      <c r="BC696" s="23"/>
      <c r="BD696" s="23"/>
      <c r="BE696" s="23"/>
      <c r="BF696" s="23"/>
      <c r="BG696" s="23"/>
      <c r="BH696" s="23"/>
      <c r="BI696" s="23"/>
      <c r="BJ696" s="23"/>
      <c r="BK696" s="23"/>
      <c r="BL696" s="23"/>
      <c r="BM696" s="23"/>
      <c r="BN696" s="23"/>
      <c r="BO696" s="23"/>
      <c r="BP696" s="23"/>
      <c r="BQ696" s="23"/>
      <c r="BR696" s="23"/>
      <c r="BS696" s="23"/>
      <c r="BT696" s="23"/>
      <c r="BU696" s="23"/>
    </row>
    <row r="697" spans="1:73" x14ac:dyDescent="0.25">
      <c r="A697" s="23"/>
      <c r="B697" s="23"/>
      <c r="C697" s="23"/>
      <c r="D697" s="23"/>
      <c r="E697" s="23"/>
      <c r="F697" s="23"/>
      <c r="G697" s="23"/>
      <c r="AD697" s="23"/>
      <c r="AE697" s="23"/>
      <c r="AF697" s="23"/>
      <c r="AG697" s="23"/>
      <c r="AH697" s="23"/>
      <c r="AI697" s="23"/>
      <c r="AJ697" s="23"/>
      <c r="AK697" s="23"/>
      <c r="AL697" s="23"/>
      <c r="AM697" s="23"/>
      <c r="AN697" s="23"/>
      <c r="AO697" s="23"/>
      <c r="AP697" s="23"/>
      <c r="AQ697" s="23"/>
      <c r="AR697" s="23"/>
      <c r="AS697" s="23"/>
      <c r="AT697" s="23"/>
      <c r="AU697" s="23"/>
      <c r="AV697" s="23"/>
      <c r="AW697" s="23"/>
      <c r="AX697" s="23"/>
      <c r="AY697" s="23"/>
      <c r="AZ697" s="23"/>
      <c r="BA697" s="23"/>
      <c r="BB697" s="23"/>
      <c r="BC697" s="23"/>
      <c r="BD697" s="23"/>
      <c r="BE697" s="23"/>
      <c r="BF697" s="23"/>
      <c r="BG697" s="23"/>
      <c r="BH697" s="23"/>
      <c r="BI697" s="23"/>
      <c r="BJ697" s="23"/>
      <c r="BK697" s="23"/>
      <c r="BL697" s="23"/>
      <c r="BM697" s="23"/>
      <c r="BN697" s="23"/>
      <c r="BO697" s="23"/>
      <c r="BP697" s="23"/>
      <c r="BQ697" s="23"/>
      <c r="BR697" s="23"/>
      <c r="BS697" s="23"/>
      <c r="BT697" s="23"/>
      <c r="BU697" s="23"/>
    </row>
    <row r="698" spans="1:73" x14ac:dyDescent="0.25">
      <c r="A698" s="23"/>
      <c r="B698" s="23"/>
      <c r="C698" s="23"/>
      <c r="D698" s="23"/>
      <c r="E698" s="23"/>
      <c r="F698" s="23"/>
      <c r="G698" s="23"/>
      <c r="AD698" s="23"/>
      <c r="AE698" s="23"/>
      <c r="AF698" s="23"/>
      <c r="AG698" s="23"/>
      <c r="AH698" s="23"/>
      <c r="AI698" s="23"/>
      <c r="AJ698" s="23"/>
      <c r="AK698" s="23"/>
      <c r="AL698" s="23"/>
      <c r="AM698" s="23"/>
      <c r="AN698" s="23"/>
      <c r="AO698" s="23"/>
      <c r="AP698" s="23"/>
      <c r="AQ698" s="23"/>
      <c r="AR698" s="23"/>
      <c r="AS698" s="23"/>
      <c r="AT698" s="23"/>
      <c r="AU698" s="23"/>
      <c r="AV698" s="23"/>
      <c r="AW698" s="23"/>
      <c r="AX698" s="23"/>
      <c r="AY698" s="23"/>
      <c r="AZ698" s="23"/>
      <c r="BA698" s="23"/>
      <c r="BB698" s="23"/>
      <c r="BC698" s="23"/>
      <c r="BD698" s="23"/>
      <c r="BE698" s="23"/>
      <c r="BF698" s="23"/>
      <c r="BG698" s="23"/>
      <c r="BH698" s="23"/>
      <c r="BI698" s="23"/>
      <c r="BJ698" s="23"/>
      <c r="BK698" s="23"/>
      <c r="BL698" s="23"/>
      <c r="BM698" s="23"/>
      <c r="BN698" s="23"/>
      <c r="BO698" s="23"/>
      <c r="BP698" s="23"/>
      <c r="BQ698" s="23"/>
      <c r="BR698" s="23"/>
      <c r="BS698" s="23"/>
      <c r="BT698" s="23"/>
      <c r="BU698" s="23"/>
    </row>
    <row r="699" spans="1:73" x14ac:dyDescent="0.25">
      <c r="A699" s="23"/>
      <c r="B699" s="23"/>
      <c r="C699" s="23"/>
      <c r="D699" s="23"/>
      <c r="E699" s="23"/>
      <c r="F699" s="23"/>
      <c r="G699" s="23"/>
      <c r="AD699" s="23"/>
      <c r="AE699" s="23"/>
      <c r="AF699" s="23"/>
      <c r="AG699" s="23"/>
      <c r="AH699" s="23"/>
      <c r="AI699" s="23"/>
      <c r="AJ699" s="23"/>
      <c r="AK699" s="23"/>
      <c r="AL699" s="23"/>
      <c r="AM699" s="23"/>
      <c r="AN699" s="23"/>
      <c r="AO699" s="23"/>
      <c r="AP699" s="23"/>
      <c r="AQ699" s="23"/>
      <c r="AR699" s="23"/>
      <c r="AS699" s="23"/>
      <c r="AT699" s="23"/>
      <c r="AU699" s="23"/>
      <c r="AV699" s="23"/>
      <c r="AW699" s="23"/>
      <c r="AX699" s="23"/>
      <c r="AY699" s="23"/>
      <c r="AZ699" s="23"/>
      <c r="BA699" s="23"/>
      <c r="BB699" s="23"/>
      <c r="BC699" s="23"/>
      <c r="BD699" s="23"/>
      <c r="BE699" s="23"/>
      <c r="BF699" s="23"/>
      <c r="BG699" s="23"/>
      <c r="BH699" s="23"/>
      <c r="BI699" s="23"/>
      <c r="BJ699" s="23"/>
      <c r="BK699" s="23"/>
      <c r="BL699" s="23"/>
      <c r="BM699" s="23"/>
      <c r="BN699" s="23"/>
      <c r="BO699" s="23"/>
      <c r="BP699" s="23"/>
      <c r="BQ699" s="23"/>
      <c r="BR699" s="23"/>
      <c r="BS699" s="23"/>
      <c r="BT699" s="23"/>
      <c r="BU699" s="23"/>
    </row>
    <row r="700" spans="1:73" x14ac:dyDescent="0.25">
      <c r="A700" s="23"/>
      <c r="B700" s="23"/>
      <c r="C700" s="23"/>
      <c r="D700" s="23"/>
      <c r="E700" s="23"/>
      <c r="F700" s="23"/>
      <c r="G700" s="23"/>
      <c r="AD700" s="23"/>
      <c r="AE700" s="23"/>
      <c r="AF700" s="23"/>
      <c r="AG700" s="23"/>
      <c r="AH700" s="23"/>
      <c r="AI700" s="23"/>
      <c r="AJ700" s="23"/>
      <c r="AK700" s="23"/>
      <c r="AL700" s="23"/>
      <c r="AM700" s="23"/>
      <c r="AN700" s="23"/>
      <c r="AO700" s="23"/>
      <c r="AP700" s="23"/>
      <c r="AQ700" s="23"/>
      <c r="AR700" s="23"/>
      <c r="AS700" s="23"/>
      <c r="AT700" s="23"/>
      <c r="AU700" s="23"/>
      <c r="AV700" s="23"/>
      <c r="AW700" s="23"/>
      <c r="AX700" s="23"/>
      <c r="AY700" s="23"/>
      <c r="AZ700" s="23"/>
      <c r="BA700" s="23"/>
      <c r="BB700" s="23"/>
      <c r="BC700" s="23"/>
      <c r="BD700" s="23"/>
      <c r="BE700" s="23"/>
      <c r="BF700" s="23"/>
      <c r="BG700" s="23"/>
      <c r="BH700" s="23"/>
      <c r="BI700" s="23"/>
      <c r="BJ700" s="23"/>
      <c r="BK700" s="23"/>
      <c r="BL700" s="23"/>
      <c r="BM700" s="23"/>
      <c r="BN700" s="23"/>
      <c r="BO700" s="23"/>
      <c r="BP700" s="23"/>
      <c r="BQ700" s="23"/>
      <c r="BR700" s="23"/>
      <c r="BS700" s="23"/>
      <c r="BT700" s="23"/>
      <c r="BU700" s="23"/>
    </row>
    <row r="701" spans="1:73" x14ac:dyDescent="0.25">
      <c r="A701" s="23"/>
      <c r="B701" s="23"/>
      <c r="C701" s="23"/>
      <c r="D701" s="23"/>
      <c r="E701" s="23"/>
      <c r="F701" s="23"/>
      <c r="G701" s="23"/>
      <c r="AD701" s="23"/>
      <c r="AE701" s="23"/>
      <c r="AF701" s="23"/>
      <c r="AG701" s="23"/>
      <c r="AH701" s="23"/>
      <c r="AI701" s="23"/>
      <c r="AJ701" s="23"/>
      <c r="AK701" s="23"/>
      <c r="AL701" s="23"/>
      <c r="AM701" s="23"/>
      <c r="AN701" s="23"/>
      <c r="AO701" s="23"/>
      <c r="AP701" s="23"/>
      <c r="AQ701" s="23"/>
      <c r="AR701" s="23"/>
      <c r="AS701" s="23"/>
      <c r="AT701" s="23"/>
      <c r="AU701" s="23"/>
      <c r="AV701" s="23"/>
      <c r="AW701" s="23"/>
      <c r="AX701" s="23"/>
      <c r="AY701" s="23"/>
      <c r="AZ701" s="23"/>
      <c r="BA701" s="23"/>
      <c r="BB701" s="23"/>
      <c r="BC701" s="23"/>
      <c r="BD701" s="23"/>
      <c r="BE701" s="23"/>
      <c r="BF701" s="23"/>
      <c r="BG701" s="23"/>
      <c r="BH701" s="23"/>
      <c r="BI701" s="23"/>
      <c r="BJ701" s="23"/>
      <c r="BK701" s="23"/>
      <c r="BL701" s="23"/>
      <c r="BM701" s="23"/>
      <c r="BN701" s="23"/>
      <c r="BO701" s="23"/>
      <c r="BP701" s="23"/>
      <c r="BQ701" s="23"/>
      <c r="BR701" s="23"/>
      <c r="BS701" s="23"/>
      <c r="BT701" s="23"/>
      <c r="BU701" s="23"/>
    </row>
    <row r="702" spans="1:73" x14ac:dyDescent="0.25">
      <c r="A702" s="23"/>
      <c r="B702" s="23"/>
      <c r="C702" s="23"/>
      <c r="D702" s="23"/>
      <c r="E702" s="23"/>
      <c r="F702" s="23"/>
      <c r="G702" s="23"/>
      <c r="AD702" s="23"/>
      <c r="AE702" s="23"/>
      <c r="AF702" s="23"/>
      <c r="AG702" s="23"/>
      <c r="AH702" s="23"/>
      <c r="AI702" s="23"/>
      <c r="AJ702" s="23"/>
      <c r="AK702" s="23"/>
      <c r="AL702" s="23"/>
      <c r="AM702" s="23"/>
      <c r="AN702" s="23"/>
      <c r="AO702" s="23"/>
      <c r="AP702" s="23"/>
      <c r="AQ702" s="23"/>
      <c r="AR702" s="23"/>
      <c r="AS702" s="23"/>
      <c r="AT702" s="23"/>
      <c r="AU702" s="23"/>
      <c r="AV702" s="23"/>
      <c r="AW702" s="23"/>
      <c r="AX702" s="23"/>
      <c r="AY702" s="23"/>
      <c r="AZ702" s="23"/>
      <c r="BA702" s="23"/>
      <c r="BB702" s="23"/>
      <c r="BC702" s="23"/>
      <c r="BD702" s="23"/>
      <c r="BE702" s="23"/>
      <c r="BF702" s="23"/>
      <c r="BG702" s="23"/>
      <c r="BH702" s="23"/>
      <c r="BI702" s="23"/>
      <c r="BJ702" s="23"/>
      <c r="BK702" s="23"/>
      <c r="BL702" s="23"/>
      <c r="BM702" s="23"/>
      <c r="BN702" s="23"/>
      <c r="BO702" s="23"/>
      <c r="BP702" s="23"/>
      <c r="BQ702" s="23"/>
      <c r="BR702" s="23"/>
      <c r="BS702" s="23"/>
      <c r="BT702" s="23"/>
      <c r="BU702" s="23"/>
    </row>
    <row r="703" spans="1:73" x14ac:dyDescent="0.25">
      <c r="A703" s="23"/>
      <c r="B703" s="23"/>
      <c r="C703" s="23"/>
      <c r="D703" s="23"/>
      <c r="E703" s="23"/>
      <c r="F703" s="23"/>
      <c r="G703" s="23"/>
      <c r="AD703" s="23"/>
      <c r="AE703" s="23"/>
      <c r="AF703" s="23"/>
      <c r="AG703" s="23"/>
      <c r="AH703" s="23"/>
      <c r="AI703" s="23"/>
      <c r="AJ703" s="23"/>
      <c r="AK703" s="23"/>
      <c r="AL703" s="23"/>
      <c r="AM703" s="23"/>
      <c r="AN703" s="23"/>
      <c r="AO703" s="23"/>
      <c r="AP703" s="23"/>
      <c r="AQ703" s="23"/>
      <c r="AR703" s="23"/>
      <c r="AS703" s="23"/>
      <c r="AT703" s="23"/>
      <c r="AU703" s="23"/>
      <c r="AV703" s="23"/>
      <c r="AW703" s="23"/>
      <c r="AX703" s="23"/>
      <c r="AY703" s="23"/>
      <c r="AZ703" s="23"/>
      <c r="BA703" s="23"/>
      <c r="BB703" s="23"/>
      <c r="BC703" s="23"/>
      <c r="BD703" s="23"/>
      <c r="BE703" s="23"/>
      <c r="BF703" s="23"/>
      <c r="BG703" s="23"/>
      <c r="BH703" s="23"/>
      <c r="BI703" s="23"/>
      <c r="BJ703" s="23"/>
      <c r="BK703" s="23"/>
      <c r="BL703" s="23"/>
      <c r="BM703" s="23"/>
      <c r="BN703" s="23"/>
      <c r="BO703" s="23"/>
      <c r="BP703" s="23"/>
      <c r="BQ703" s="23"/>
      <c r="BR703" s="23"/>
      <c r="BS703" s="23"/>
      <c r="BT703" s="23"/>
      <c r="BU703" s="23"/>
    </row>
    <row r="704" spans="1:73" x14ac:dyDescent="0.25">
      <c r="A704" s="23"/>
      <c r="B704" s="23"/>
      <c r="C704" s="23"/>
      <c r="D704" s="23"/>
      <c r="E704" s="23"/>
      <c r="F704" s="23"/>
      <c r="G704" s="23"/>
      <c r="AD704" s="23"/>
      <c r="AE704" s="23"/>
      <c r="AF704" s="23"/>
      <c r="AG704" s="23"/>
      <c r="AH704" s="23"/>
      <c r="AI704" s="23"/>
      <c r="AJ704" s="23"/>
      <c r="AK704" s="23"/>
      <c r="AL704" s="23"/>
      <c r="AM704" s="23"/>
      <c r="AN704" s="23"/>
      <c r="AO704" s="23"/>
      <c r="AP704" s="23"/>
      <c r="AQ704" s="23"/>
      <c r="AR704" s="23"/>
      <c r="AS704" s="23"/>
      <c r="AT704" s="23"/>
      <c r="AU704" s="23"/>
      <c r="AV704" s="23"/>
      <c r="AW704" s="23"/>
      <c r="AX704" s="23"/>
      <c r="AY704" s="23"/>
      <c r="AZ704" s="23"/>
      <c r="BA704" s="23"/>
      <c r="BB704" s="23"/>
      <c r="BC704" s="23"/>
      <c r="BD704" s="23"/>
      <c r="BE704" s="23"/>
      <c r="BF704" s="23"/>
      <c r="BG704" s="23"/>
      <c r="BH704" s="23"/>
      <c r="BI704" s="23"/>
      <c r="BJ704" s="23"/>
      <c r="BK704" s="23"/>
      <c r="BL704" s="23"/>
      <c r="BM704" s="23"/>
      <c r="BN704" s="23"/>
      <c r="BO704" s="23"/>
      <c r="BP704" s="23"/>
      <c r="BQ704" s="23"/>
      <c r="BR704" s="23"/>
      <c r="BS704" s="23"/>
      <c r="BT704" s="23"/>
      <c r="BU704" s="23"/>
    </row>
    <row r="705" spans="1:73" x14ac:dyDescent="0.25">
      <c r="A705" s="23"/>
      <c r="B705" s="23"/>
      <c r="C705" s="23"/>
      <c r="D705" s="23"/>
      <c r="E705" s="23"/>
      <c r="F705" s="23"/>
      <c r="G705" s="23"/>
      <c r="AD705" s="23"/>
      <c r="AE705" s="23"/>
      <c r="AF705" s="23"/>
      <c r="AG705" s="23"/>
      <c r="AH705" s="23"/>
      <c r="AI705" s="23"/>
      <c r="AJ705" s="23"/>
      <c r="AK705" s="23"/>
      <c r="AL705" s="23"/>
      <c r="AM705" s="23"/>
      <c r="AN705" s="23"/>
      <c r="AO705" s="23"/>
      <c r="AP705" s="23"/>
      <c r="AQ705" s="23"/>
      <c r="AR705" s="23"/>
      <c r="AS705" s="23"/>
      <c r="AT705" s="23"/>
      <c r="AU705" s="23"/>
      <c r="AV705" s="23"/>
      <c r="AW705" s="23"/>
      <c r="AX705" s="23"/>
      <c r="AY705" s="23"/>
      <c r="AZ705" s="23"/>
      <c r="BA705" s="23"/>
      <c r="BB705" s="23"/>
      <c r="BC705" s="23"/>
      <c r="BD705" s="23"/>
      <c r="BE705" s="23"/>
      <c r="BF705" s="23"/>
      <c r="BG705" s="23"/>
      <c r="BH705" s="23"/>
      <c r="BI705" s="23"/>
      <c r="BJ705" s="23"/>
      <c r="BK705" s="23"/>
      <c r="BL705" s="23"/>
      <c r="BM705" s="23"/>
      <c r="BN705" s="23"/>
      <c r="BO705" s="23"/>
      <c r="BP705" s="23"/>
      <c r="BQ705" s="23"/>
      <c r="BR705" s="23"/>
      <c r="BS705" s="23"/>
      <c r="BT705" s="23"/>
      <c r="BU705" s="23"/>
    </row>
    <row r="706" spans="1:73" x14ac:dyDescent="0.25">
      <c r="A706" s="23"/>
      <c r="B706" s="23"/>
      <c r="C706" s="23"/>
      <c r="D706" s="23"/>
      <c r="E706" s="23"/>
      <c r="F706" s="23"/>
      <c r="G706" s="23"/>
      <c r="AD706" s="23"/>
      <c r="AE706" s="23"/>
      <c r="AF706" s="23"/>
      <c r="AG706" s="23"/>
      <c r="AH706" s="23"/>
      <c r="AI706" s="23"/>
      <c r="AJ706" s="23"/>
      <c r="AK706" s="23"/>
      <c r="AL706" s="23"/>
      <c r="AM706" s="23"/>
      <c r="AN706" s="23"/>
      <c r="AO706" s="23"/>
      <c r="AP706" s="23"/>
      <c r="AQ706" s="23"/>
      <c r="AR706" s="23"/>
      <c r="AS706" s="23"/>
      <c r="AT706" s="23"/>
      <c r="AU706" s="23"/>
      <c r="AV706" s="23"/>
      <c r="AW706" s="23"/>
      <c r="AX706" s="23"/>
      <c r="AY706" s="23"/>
      <c r="AZ706" s="23"/>
      <c r="BA706" s="23"/>
      <c r="BB706" s="23"/>
      <c r="BC706" s="23"/>
      <c r="BD706" s="23"/>
      <c r="BE706" s="23"/>
      <c r="BF706" s="23"/>
      <c r="BG706" s="23"/>
      <c r="BH706" s="23"/>
      <c r="BI706" s="23"/>
      <c r="BJ706" s="23"/>
      <c r="BK706" s="23"/>
      <c r="BL706" s="23"/>
      <c r="BM706" s="23"/>
      <c r="BN706" s="23"/>
      <c r="BO706" s="23"/>
      <c r="BP706" s="23"/>
      <c r="BQ706" s="23"/>
      <c r="BR706" s="23"/>
      <c r="BS706" s="23"/>
      <c r="BT706" s="23"/>
      <c r="BU706" s="23"/>
    </row>
    <row r="707" spans="1:73" x14ac:dyDescent="0.25">
      <c r="A707" s="23"/>
      <c r="B707" s="23"/>
      <c r="C707" s="23"/>
      <c r="D707" s="23"/>
      <c r="E707" s="23"/>
      <c r="F707" s="23"/>
      <c r="G707" s="23"/>
      <c r="AD707" s="23"/>
      <c r="AE707" s="23"/>
      <c r="AF707" s="23"/>
      <c r="AG707" s="23"/>
      <c r="AH707" s="23"/>
      <c r="AI707" s="23"/>
      <c r="AJ707" s="23"/>
      <c r="AK707" s="23"/>
      <c r="AL707" s="23"/>
      <c r="AM707" s="23"/>
      <c r="AN707" s="23"/>
      <c r="AO707" s="23"/>
      <c r="AP707" s="23"/>
      <c r="AQ707" s="23"/>
      <c r="AR707" s="23"/>
      <c r="AS707" s="23"/>
      <c r="AT707" s="23"/>
      <c r="AU707" s="23"/>
      <c r="AV707" s="23"/>
      <c r="AW707" s="23"/>
      <c r="AX707" s="23"/>
      <c r="AY707" s="23"/>
      <c r="AZ707" s="23"/>
      <c r="BA707" s="23"/>
      <c r="BB707" s="23"/>
      <c r="BC707" s="23"/>
      <c r="BD707" s="23"/>
      <c r="BE707" s="23"/>
      <c r="BF707" s="23"/>
      <c r="BG707" s="23"/>
      <c r="BH707" s="23"/>
      <c r="BI707" s="23"/>
      <c r="BJ707" s="23"/>
      <c r="BK707" s="23"/>
      <c r="BL707" s="23"/>
      <c r="BM707" s="23"/>
      <c r="BN707" s="23"/>
      <c r="BO707" s="23"/>
      <c r="BP707" s="23"/>
      <c r="BQ707" s="23"/>
      <c r="BR707" s="23"/>
      <c r="BS707" s="23"/>
      <c r="BT707" s="23"/>
      <c r="BU707" s="23"/>
    </row>
    <row r="708" spans="1:73" x14ac:dyDescent="0.25">
      <c r="A708" s="23"/>
      <c r="B708" s="23"/>
      <c r="C708" s="23"/>
      <c r="D708" s="23"/>
      <c r="E708" s="23"/>
      <c r="F708" s="23"/>
      <c r="G708" s="23"/>
      <c r="AD708" s="23"/>
      <c r="AE708" s="23"/>
      <c r="AF708" s="23"/>
      <c r="AG708" s="23"/>
      <c r="AH708" s="23"/>
      <c r="AI708" s="23"/>
      <c r="AJ708" s="23"/>
      <c r="AK708" s="23"/>
      <c r="AL708" s="23"/>
      <c r="AM708" s="23"/>
      <c r="AN708" s="23"/>
      <c r="AO708" s="23"/>
      <c r="AP708" s="23"/>
      <c r="AQ708" s="23"/>
      <c r="AR708" s="23"/>
      <c r="AS708" s="23"/>
      <c r="AT708" s="23"/>
      <c r="AU708" s="23"/>
      <c r="AV708" s="23"/>
      <c r="AW708" s="23"/>
      <c r="AX708" s="23"/>
      <c r="AY708" s="23"/>
      <c r="AZ708" s="23"/>
      <c r="BA708" s="23"/>
      <c r="BB708" s="23"/>
      <c r="BC708" s="23"/>
      <c r="BD708" s="23"/>
      <c r="BE708" s="23"/>
      <c r="BF708" s="23"/>
      <c r="BG708" s="23"/>
      <c r="BH708" s="23"/>
      <c r="BI708" s="23"/>
      <c r="BJ708" s="23"/>
      <c r="BK708" s="23"/>
      <c r="BL708" s="23"/>
      <c r="BM708" s="23"/>
      <c r="BN708" s="23"/>
      <c r="BO708" s="23"/>
      <c r="BP708" s="23"/>
      <c r="BQ708" s="23"/>
      <c r="BR708" s="23"/>
      <c r="BS708" s="23"/>
      <c r="BT708" s="23"/>
      <c r="BU708" s="23"/>
    </row>
    <row r="709" spans="1:73" x14ac:dyDescent="0.25">
      <c r="A709" s="23"/>
      <c r="B709" s="23"/>
      <c r="C709" s="23"/>
      <c r="D709" s="23"/>
      <c r="E709" s="23"/>
      <c r="F709" s="23"/>
      <c r="G709" s="23"/>
      <c r="AD709" s="23"/>
      <c r="AE709" s="23"/>
      <c r="AF709" s="23"/>
      <c r="AG709" s="23"/>
      <c r="AH709" s="23"/>
      <c r="AI709" s="23"/>
      <c r="AJ709" s="23"/>
      <c r="AK709" s="23"/>
      <c r="AL709" s="23"/>
      <c r="AM709" s="23"/>
      <c r="AN709" s="23"/>
      <c r="AO709" s="23"/>
      <c r="AP709" s="23"/>
      <c r="AQ709" s="23"/>
      <c r="AR709" s="23"/>
      <c r="AS709" s="23"/>
      <c r="AT709" s="23"/>
      <c r="AU709" s="23"/>
      <c r="AV709" s="23"/>
      <c r="AW709" s="23"/>
      <c r="AX709" s="23"/>
      <c r="AY709" s="23"/>
      <c r="AZ709" s="23"/>
      <c r="BA709" s="23"/>
      <c r="BB709" s="23"/>
      <c r="BC709" s="23"/>
      <c r="BD709" s="23"/>
      <c r="BE709" s="23"/>
      <c r="BF709" s="23"/>
      <c r="BG709" s="23"/>
      <c r="BH709" s="23"/>
      <c r="BI709" s="23"/>
      <c r="BJ709" s="23"/>
      <c r="BK709" s="23"/>
      <c r="BL709" s="23"/>
      <c r="BM709" s="23"/>
      <c r="BN709" s="23"/>
      <c r="BO709" s="23"/>
      <c r="BP709" s="23"/>
      <c r="BQ709" s="23"/>
      <c r="BR709" s="23"/>
      <c r="BS709" s="23"/>
      <c r="BT709" s="23"/>
      <c r="BU709" s="23"/>
    </row>
    <row r="710" spans="1:73" x14ac:dyDescent="0.25">
      <c r="A710" s="23"/>
      <c r="B710" s="23"/>
      <c r="C710" s="23"/>
      <c r="D710" s="23"/>
      <c r="E710" s="23"/>
      <c r="F710" s="23"/>
      <c r="G710" s="23"/>
      <c r="AD710" s="23"/>
      <c r="AE710" s="23"/>
      <c r="AF710" s="23"/>
      <c r="AG710" s="23"/>
      <c r="AH710" s="23"/>
      <c r="AI710" s="23"/>
      <c r="AJ710" s="23"/>
      <c r="AK710" s="23"/>
      <c r="AL710" s="23"/>
      <c r="AM710" s="23"/>
      <c r="AN710" s="23"/>
      <c r="AO710" s="23"/>
      <c r="AP710" s="23"/>
      <c r="AQ710" s="23"/>
      <c r="AR710" s="23"/>
      <c r="AS710" s="23"/>
      <c r="AT710" s="23"/>
      <c r="AU710" s="23"/>
      <c r="AV710" s="23"/>
      <c r="AW710" s="23"/>
      <c r="AX710" s="23"/>
      <c r="AY710" s="23"/>
      <c r="AZ710" s="23"/>
      <c r="BA710" s="23"/>
      <c r="BB710" s="23"/>
      <c r="BC710" s="23"/>
      <c r="BD710" s="23"/>
      <c r="BE710" s="23"/>
      <c r="BF710" s="23"/>
      <c r="BG710" s="23"/>
      <c r="BH710" s="23"/>
      <c r="BI710" s="23"/>
      <c r="BJ710" s="23"/>
      <c r="BK710" s="23"/>
      <c r="BL710" s="23"/>
      <c r="BM710" s="23"/>
      <c r="BN710" s="23"/>
      <c r="BO710" s="23"/>
      <c r="BP710" s="23"/>
      <c r="BQ710" s="23"/>
      <c r="BR710" s="23"/>
      <c r="BS710" s="23"/>
      <c r="BT710" s="23"/>
      <c r="BU710" s="23"/>
    </row>
    <row r="711" spans="1:73" x14ac:dyDescent="0.25">
      <c r="A711" s="23"/>
      <c r="B711" s="23"/>
      <c r="C711" s="23"/>
      <c r="D711" s="23"/>
      <c r="E711" s="23"/>
      <c r="F711" s="23"/>
      <c r="G711" s="23"/>
      <c r="AD711" s="23"/>
      <c r="AE711" s="23"/>
      <c r="AF711" s="23"/>
      <c r="AG711" s="23"/>
      <c r="AH711" s="23"/>
      <c r="AI711" s="23"/>
      <c r="AJ711" s="23"/>
      <c r="AK711" s="23"/>
      <c r="AL711" s="23"/>
      <c r="AM711" s="23"/>
      <c r="AN711" s="23"/>
      <c r="AO711" s="23"/>
      <c r="AP711" s="23"/>
      <c r="AQ711" s="23"/>
      <c r="AR711" s="23"/>
      <c r="AS711" s="23"/>
      <c r="AT711" s="23"/>
      <c r="AU711" s="23"/>
      <c r="AV711" s="23"/>
      <c r="AW711" s="23"/>
      <c r="AX711" s="23"/>
      <c r="AY711" s="23"/>
      <c r="AZ711" s="23"/>
      <c r="BA711" s="23"/>
      <c r="BB711" s="23"/>
      <c r="BC711" s="23"/>
      <c r="BD711" s="23"/>
      <c r="BE711" s="23"/>
      <c r="BF711" s="23"/>
      <c r="BG711" s="23"/>
      <c r="BH711" s="23"/>
      <c r="BI711" s="23"/>
      <c r="BJ711" s="23"/>
      <c r="BK711" s="23"/>
      <c r="BL711" s="23"/>
      <c r="BM711" s="23"/>
      <c r="BN711" s="23"/>
      <c r="BO711" s="23"/>
      <c r="BP711" s="23"/>
      <c r="BQ711" s="23"/>
      <c r="BR711" s="23"/>
      <c r="BS711" s="23"/>
      <c r="BT711" s="23"/>
      <c r="BU711" s="23"/>
    </row>
    <row r="712" spans="1:73" x14ac:dyDescent="0.25">
      <c r="A712" s="23"/>
      <c r="B712" s="23"/>
      <c r="C712" s="23"/>
      <c r="D712" s="23"/>
      <c r="E712" s="23"/>
      <c r="F712" s="23"/>
      <c r="G712" s="23"/>
      <c r="AD712" s="23"/>
      <c r="AE712" s="23"/>
      <c r="AF712" s="23"/>
      <c r="AG712" s="23"/>
      <c r="AH712" s="23"/>
      <c r="AI712" s="23"/>
      <c r="AJ712" s="23"/>
      <c r="AK712" s="23"/>
      <c r="AL712" s="23"/>
      <c r="AM712" s="23"/>
      <c r="AN712" s="23"/>
      <c r="AO712" s="23"/>
      <c r="AP712" s="23"/>
      <c r="AQ712" s="23"/>
      <c r="AR712" s="23"/>
      <c r="AS712" s="23"/>
      <c r="AT712" s="23"/>
      <c r="AU712" s="23"/>
      <c r="AV712" s="23"/>
      <c r="AW712" s="23"/>
      <c r="AX712" s="23"/>
      <c r="AY712" s="23"/>
      <c r="AZ712" s="23"/>
      <c r="BA712" s="23"/>
      <c r="BB712" s="23"/>
      <c r="BC712" s="23"/>
      <c r="BD712" s="23"/>
      <c r="BE712" s="23"/>
      <c r="BF712" s="23"/>
      <c r="BG712" s="23"/>
      <c r="BH712" s="23"/>
      <c r="BI712" s="23"/>
      <c r="BJ712" s="23"/>
      <c r="BK712" s="23"/>
      <c r="BL712" s="23"/>
      <c r="BM712" s="23"/>
      <c r="BN712" s="23"/>
      <c r="BO712" s="23"/>
      <c r="BP712" s="23"/>
      <c r="BQ712" s="23"/>
      <c r="BR712" s="23"/>
      <c r="BS712" s="23"/>
      <c r="BT712" s="23"/>
      <c r="BU712" s="23"/>
    </row>
    <row r="713" spans="1:73" x14ac:dyDescent="0.25">
      <c r="A713" s="23"/>
      <c r="B713" s="23"/>
      <c r="C713" s="23"/>
      <c r="D713" s="23"/>
      <c r="E713" s="23"/>
      <c r="F713" s="23"/>
      <c r="G713" s="23"/>
      <c r="AD713" s="23"/>
      <c r="AE713" s="23"/>
      <c r="AF713" s="23"/>
      <c r="AG713" s="23"/>
      <c r="AH713" s="23"/>
      <c r="AI713" s="23"/>
      <c r="AJ713" s="23"/>
      <c r="AK713" s="23"/>
      <c r="AL713" s="23"/>
      <c r="AM713" s="23"/>
      <c r="AN713" s="23"/>
      <c r="AO713" s="23"/>
      <c r="AP713" s="23"/>
      <c r="AQ713" s="23"/>
      <c r="AR713" s="23"/>
      <c r="AS713" s="23"/>
      <c r="AT713" s="23"/>
      <c r="AU713" s="23"/>
      <c r="AV713" s="23"/>
      <c r="AW713" s="23"/>
      <c r="AX713" s="23"/>
      <c r="AY713" s="23"/>
      <c r="AZ713" s="23"/>
      <c r="BA713" s="23"/>
      <c r="BB713" s="23"/>
      <c r="BC713" s="23"/>
      <c r="BD713" s="23"/>
      <c r="BE713" s="23"/>
      <c r="BF713" s="23"/>
      <c r="BG713" s="23"/>
      <c r="BH713" s="23"/>
      <c r="BI713" s="23"/>
      <c r="BJ713" s="23"/>
      <c r="BK713" s="23"/>
      <c r="BL713" s="23"/>
      <c r="BM713" s="23"/>
      <c r="BN713" s="23"/>
      <c r="BO713" s="23"/>
      <c r="BP713" s="23"/>
      <c r="BQ713" s="23"/>
      <c r="BR713" s="23"/>
      <c r="BS713" s="23"/>
      <c r="BT713" s="23"/>
      <c r="BU713" s="23"/>
    </row>
    <row r="714" spans="1:73" x14ac:dyDescent="0.25">
      <c r="A714" s="23"/>
      <c r="B714" s="23"/>
      <c r="C714" s="23"/>
      <c r="D714" s="23"/>
      <c r="E714" s="23"/>
      <c r="F714" s="23"/>
      <c r="G714" s="23"/>
      <c r="AD714" s="23"/>
      <c r="AE714" s="23"/>
      <c r="AF714" s="23"/>
      <c r="AG714" s="23"/>
      <c r="AH714" s="23"/>
      <c r="AI714" s="23"/>
      <c r="AJ714" s="23"/>
      <c r="AK714" s="23"/>
      <c r="AL714" s="23"/>
      <c r="AM714" s="23"/>
      <c r="AN714" s="23"/>
      <c r="AO714" s="23"/>
      <c r="AP714" s="23"/>
      <c r="AQ714" s="23"/>
      <c r="AR714" s="23"/>
      <c r="AS714" s="23"/>
      <c r="AT714" s="23"/>
      <c r="AU714" s="23"/>
      <c r="AV714" s="23"/>
      <c r="AW714" s="23"/>
      <c r="AX714" s="23"/>
      <c r="AY714" s="23"/>
      <c r="AZ714" s="23"/>
      <c r="BA714" s="23"/>
      <c r="BB714" s="23"/>
      <c r="BC714" s="23"/>
      <c r="BD714" s="23"/>
      <c r="BE714" s="23"/>
      <c r="BF714" s="23"/>
      <c r="BG714" s="23"/>
      <c r="BH714" s="23"/>
      <c r="BI714" s="23"/>
      <c r="BJ714" s="23"/>
      <c r="BK714" s="23"/>
      <c r="BL714" s="23"/>
      <c r="BM714" s="23"/>
      <c r="BN714" s="23"/>
      <c r="BO714" s="23"/>
      <c r="BP714" s="23"/>
      <c r="BQ714" s="23"/>
      <c r="BR714" s="23"/>
      <c r="BS714" s="23"/>
      <c r="BT714" s="23"/>
      <c r="BU714" s="23"/>
    </row>
    <row r="715" spans="1:73" x14ac:dyDescent="0.25">
      <c r="A715" s="23"/>
      <c r="B715" s="23"/>
      <c r="C715" s="23"/>
      <c r="D715" s="23"/>
      <c r="E715" s="23"/>
      <c r="F715" s="23"/>
      <c r="G715" s="23"/>
      <c r="AD715" s="23"/>
      <c r="AE715" s="23"/>
      <c r="AF715" s="23"/>
      <c r="AG715" s="23"/>
      <c r="AH715" s="23"/>
      <c r="AI715" s="23"/>
      <c r="AJ715" s="23"/>
      <c r="AK715" s="23"/>
      <c r="AL715" s="23"/>
      <c r="AM715" s="23"/>
      <c r="AN715" s="23"/>
      <c r="AO715" s="23"/>
      <c r="AP715" s="23"/>
      <c r="AQ715" s="23"/>
      <c r="AR715" s="23"/>
      <c r="AS715" s="23"/>
      <c r="AT715" s="23"/>
      <c r="AU715" s="23"/>
      <c r="AV715" s="23"/>
      <c r="AW715" s="23"/>
      <c r="AX715" s="23"/>
      <c r="AY715" s="23"/>
      <c r="AZ715" s="23"/>
      <c r="BA715" s="23"/>
      <c r="BB715" s="23"/>
      <c r="BC715" s="23"/>
      <c r="BD715" s="23"/>
      <c r="BE715" s="23"/>
      <c r="BF715" s="23"/>
      <c r="BG715" s="23"/>
      <c r="BH715" s="23"/>
      <c r="BI715" s="23"/>
      <c r="BJ715" s="23"/>
      <c r="BK715" s="23"/>
      <c r="BL715" s="23"/>
      <c r="BM715" s="23"/>
      <c r="BN715" s="23"/>
      <c r="BO715" s="23"/>
      <c r="BP715" s="23"/>
      <c r="BQ715" s="23"/>
      <c r="BR715" s="23"/>
      <c r="BS715" s="23"/>
      <c r="BT715" s="23"/>
      <c r="BU715" s="23"/>
    </row>
    <row r="716" spans="1:73" x14ac:dyDescent="0.25">
      <c r="A716" s="23"/>
      <c r="B716" s="23"/>
      <c r="C716" s="23"/>
      <c r="D716" s="23"/>
      <c r="E716" s="23"/>
      <c r="F716" s="23"/>
      <c r="G716" s="23"/>
      <c r="AD716" s="23"/>
      <c r="AE716" s="23"/>
      <c r="AF716" s="23"/>
      <c r="AG716" s="23"/>
      <c r="AH716" s="23"/>
      <c r="AI716" s="23"/>
      <c r="AJ716" s="23"/>
      <c r="AK716" s="23"/>
      <c r="AL716" s="23"/>
      <c r="AM716" s="23"/>
      <c r="AN716" s="23"/>
      <c r="AO716" s="23"/>
      <c r="AP716" s="23"/>
      <c r="AQ716" s="23"/>
      <c r="AR716" s="23"/>
      <c r="AS716" s="23"/>
      <c r="AT716" s="23"/>
      <c r="AU716" s="23"/>
      <c r="AV716" s="23"/>
      <c r="AW716" s="23"/>
      <c r="AX716" s="23"/>
      <c r="AY716" s="23"/>
      <c r="AZ716" s="23"/>
      <c r="BA716" s="23"/>
      <c r="BB716" s="23"/>
      <c r="BC716" s="23"/>
      <c r="BD716" s="23"/>
      <c r="BE716" s="23"/>
      <c r="BF716" s="23"/>
      <c r="BG716" s="23"/>
      <c r="BH716" s="23"/>
      <c r="BI716" s="23"/>
      <c r="BJ716" s="23"/>
      <c r="BK716" s="23"/>
      <c r="BL716" s="23"/>
      <c r="BM716" s="23"/>
      <c r="BN716" s="23"/>
      <c r="BO716" s="23"/>
      <c r="BP716" s="23"/>
      <c r="BQ716" s="23"/>
      <c r="BR716" s="23"/>
      <c r="BS716" s="23"/>
      <c r="BT716" s="23"/>
      <c r="BU716" s="23"/>
    </row>
    <row r="717" spans="1:73" x14ac:dyDescent="0.25">
      <c r="A717" s="23"/>
      <c r="B717" s="23"/>
      <c r="C717" s="23"/>
      <c r="D717" s="23"/>
      <c r="E717" s="23"/>
      <c r="F717" s="23"/>
      <c r="G717" s="23"/>
      <c r="AD717" s="23"/>
      <c r="AE717" s="23"/>
      <c r="AF717" s="23"/>
      <c r="AG717" s="23"/>
      <c r="AH717" s="23"/>
      <c r="AI717" s="23"/>
      <c r="AJ717" s="23"/>
      <c r="AK717" s="23"/>
      <c r="AL717" s="23"/>
      <c r="AM717" s="23"/>
      <c r="AN717" s="23"/>
      <c r="AO717" s="23"/>
      <c r="AP717" s="23"/>
      <c r="AQ717" s="23"/>
      <c r="AR717" s="23"/>
      <c r="AS717" s="23"/>
      <c r="AT717" s="23"/>
      <c r="AU717" s="23"/>
      <c r="AV717" s="23"/>
      <c r="AW717" s="23"/>
      <c r="AX717" s="23"/>
      <c r="AY717" s="23"/>
      <c r="AZ717" s="23"/>
      <c r="BA717" s="23"/>
      <c r="BB717" s="23"/>
      <c r="BC717" s="23"/>
      <c r="BD717" s="23"/>
      <c r="BE717" s="23"/>
      <c r="BF717" s="23"/>
      <c r="BG717" s="23"/>
      <c r="BH717" s="23"/>
      <c r="BI717" s="23"/>
      <c r="BJ717" s="23"/>
      <c r="BK717" s="23"/>
      <c r="BL717" s="23"/>
      <c r="BM717" s="23"/>
      <c r="BN717" s="23"/>
      <c r="BO717" s="23"/>
      <c r="BP717" s="23"/>
      <c r="BQ717" s="23"/>
      <c r="BR717" s="23"/>
      <c r="BS717" s="23"/>
      <c r="BT717" s="23"/>
      <c r="BU717" s="23"/>
    </row>
    <row r="718" spans="1:73" x14ac:dyDescent="0.25">
      <c r="A718" s="23"/>
      <c r="B718" s="23"/>
      <c r="C718" s="23"/>
      <c r="D718" s="23"/>
      <c r="E718" s="23"/>
      <c r="F718" s="23"/>
      <c r="G718" s="23"/>
      <c r="AD718" s="23"/>
      <c r="AE718" s="23"/>
      <c r="AF718" s="23"/>
      <c r="AG718" s="23"/>
      <c r="AH718" s="23"/>
      <c r="AI718" s="23"/>
      <c r="AJ718" s="23"/>
      <c r="AK718" s="23"/>
      <c r="AL718" s="23"/>
      <c r="AM718" s="23"/>
      <c r="AN718" s="23"/>
      <c r="AO718" s="23"/>
      <c r="AP718" s="23"/>
      <c r="AQ718" s="23"/>
      <c r="AR718" s="23"/>
      <c r="AS718" s="23"/>
      <c r="AT718" s="23"/>
      <c r="AU718" s="23"/>
      <c r="AV718" s="23"/>
      <c r="AW718" s="23"/>
      <c r="AX718" s="23"/>
      <c r="AY718" s="23"/>
      <c r="AZ718" s="23"/>
      <c r="BA718" s="23"/>
      <c r="BB718" s="23"/>
      <c r="BC718" s="23"/>
      <c r="BD718" s="23"/>
      <c r="BE718" s="23"/>
      <c r="BF718" s="23"/>
      <c r="BG718" s="23"/>
      <c r="BH718" s="23"/>
      <c r="BI718" s="23"/>
      <c r="BJ718" s="23"/>
      <c r="BK718" s="23"/>
      <c r="BL718" s="23"/>
      <c r="BM718" s="23"/>
      <c r="BN718" s="23"/>
      <c r="BO718" s="23"/>
      <c r="BP718" s="23"/>
      <c r="BQ718" s="23"/>
      <c r="BR718" s="23"/>
      <c r="BS718" s="23"/>
      <c r="BT718" s="23"/>
      <c r="BU718" s="23"/>
    </row>
    <row r="719" spans="1:73" x14ac:dyDescent="0.25">
      <c r="A719" s="23"/>
      <c r="B719" s="23"/>
      <c r="C719" s="23"/>
      <c r="D719" s="23"/>
      <c r="E719" s="23"/>
      <c r="F719" s="23"/>
      <c r="G719" s="23"/>
      <c r="AD719" s="23"/>
      <c r="AE719" s="23"/>
      <c r="AF719" s="23"/>
      <c r="AG719" s="23"/>
      <c r="AH719" s="23"/>
      <c r="AI719" s="23"/>
      <c r="AJ719" s="23"/>
      <c r="AK719" s="23"/>
      <c r="AL719" s="23"/>
      <c r="AM719" s="23"/>
      <c r="AN719" s="23"/>
      <c r="AO719" s="23"/>
      <c r="AP719" s="23"/>
      <c r="AQ719" s="23"/>
      <c r="AR719" s="23"/>
      <c r="AS719" s="23"/>
      <c r="AT719" s="23"/>
      <c r="AU719" s="23"/>
      <c r="AV719" s="23"/>
      <c r="AW719" s="23"/>
      <c r="AX719" s="23"/>
      <c r="AY719" s="23"/>
      <c r="AZ719" s="23"/>
      <c r="BA719" s="23"/>
      <c r="BB719" s="23"/>
      <c r="BC719" s="23"/>
      <c r="BD719" s="23"/>
      <c r="BE719" s="23"/>
      <c r="BF719" s="23"/>
      <c r="BG719" s="23"/>
      <c r="BH719" s="23"/>
      <c r="BI719" s="23"/>
      <c r="BJ719" s="23"/>
      <c r="BK719" s="23"/>
      <c r="BL719" s="23"/>
      <c r="BM719" s="23"/>
      <c r="BN719" s="23"/>
      <c r="BO719" s="23"/>
      <c r="BP719" s="23"/>
      <c r="BQ719" s="23"/>
      <c r="BR719" s="23"/>
      <c r="BS719" s="23"/>
      <c r="BT719" s="23"/>
      <c r="BU719" s="23"/>
    </row>
    <row r="720" spans="1:73" x14ac:dyDescent="0.25">
      <c r="A720" s="23"/>
      <c r="B720" s="23"/>
      <c r="C720" s="23"/>
      <c r="D720" s="23"/>
      <c r="E720" s="23"/>
      <c r="F720" s="23"/>
      <c r="G720" s="23"/>
      <c r="AD720" s="23"/>
      <c r="AE720" s="23"/>
      <c r="AF720" s="23"/>
      <c r="AG720" s="23"/>
      <c r="AH720" s="23"/>
      <c r="AI720" s="23"/>
      <c r="AJ720" s="23"/>
      <c r="AK720" s="23"/>
      <c r="AL720" s="23"/>
      <c r="AM720" s="23"/>
      <c r="AN720" s="23"/>
      <c r="AO720" s="23"/>
      <c r="AP720" s="23"/>
      <c r="AQ720" s="23"/>
      <c r="AR720" s="23"/>
      <c r="AS720" s="23"/>
      <c r="AT720" s="23"/>
      <c r="AU720" s="23"/>
      <c r="AV720" s="23"/>
      <c r="AW720" s="23"/>
      <c r="AX720" s="23"/>
      <c r="AY720" s="23"/>
      <c r="AZ720" s="23"/>
      <c r="BA720" s="23"/>
      <c r="BB720" s="23"/>
      <c r="BC720" s="23"/>
      <c r="BD720" s="23"/>
      <c r="BE720" s="23"/>
      <c r="BF720" s="23"/>
      <c r="BG720" s="23"/>
      <c r="BH720" s="23"/>
      <c r="BI720" s="23"/>
      <c r="BJ720" s="23"/>
      <c r="BK720" s="23"/>
      <c r="BL720" s="23"/>
      <c r="BM720" s="23"/>
      <c r="BN720" s="23"/>
      <c r="BO720" s="23"/>
      <c r="BP720" s="23"/>
      <c r="BQ720" s="23"/>
      <c r="BR720" s="23"/>
      <c r="BS720" s="23"/>
      <c r="BT720" s="23"/>
      <c r="BU720" s="23"/>
    </row>
    <row r="721" spans="1:73" x14ac:dyDescent="0.25">
      <c r="A721" s="23"/>
      <c r="B721" s="23"/>
      <c r="C721" s="23"/>
      <c r="D721" s="23"/>
      <c r="E721" s="23"/>
      <c r="F721" s="23"/>
      <c r="G721" s="23"/>
      <c r="AD721" s="23"/>
      <c r="AE721" s="23"/>
      <c r="AF721" s="23"/>
      <c r="AG721" s="23"/>
      <c r="AH721" s="23"/>
      <c r="AI721" s="23"/>
      <c r="AJ721" s="23"/>
      <c r="AK721" s="23"/>
      <c r="AL721" s="23"/>
      <c r="AM721" s="23"/>
      <c r="AN721" s="23"/>
      <c r="AO721" s="23"/>
      <c r="AP721" s="23"/>
      <c r="AQ721" s="23"/>
      <c r="AR721" s="23"/>
      <c r="AS721" s="23"/>
      <c r="AT721" s="23"/>
      <c r="AU721" s="23"/>
      <c r="AV721" s="23"/>
      <c r="AW721" s="23"/>
      <c r="AX721" s="23"/>
      <c r="AY721" s="23"/>
      <c r="AZ721" s="23"/>
      <c r="BA721" s="23"/>
      <c r="BB721" s="23"/>
      <c r="BC721" s="23"/>
      <c r="BD721" s="23"/>
      <c r="BE721" s="23"/>
      <c r="BF721" s="23"/>
      <c r="BG721" s="23"/>
      <c r="BH721" s="23"/>
      <c r="BI721" s="23"/>
      <c r="BJ721" s="23"/>
      <c r="BK721" s="23"/>
      <c r="BL721" s="23"/>
      <c r="BM721" s="23"/>
      <c r="BN721" s="23"/>
      <c r="BO721" s="23"/>
      <c r="BP721" s="23"/>
      <c r="BQ721" s="23"/>
      <c r="BR721" s="23"/>
      <c r="BS721" s="23"/>
      <c r="BT721" s="23"/>
      <c r="BU721" s="23"/>
    </row>
    <row r="722" spans="1:73" x14ac:dyDescent="0.25">
      <c r="A722" s="23"/>
      <c r="B722" s="23"/>
      <c r="C722" s="23"/>
      <c r="D722" s="23"/>
      <c r="E722" s="23"/>
      <c r="F722" s="23"/>
      <c r="G722" s="23"/>
      <c r="AD722" s="23"/>
      <c r="AE722" s="23"/>
      <c r="AF722" s="23"/>
      <c r="AG722" s="23"/>
      <c r="AH722" s="23"/>
      <c r="AI722" s="23"/>
      <c r="AJ722" s="23"/>
      <c r="AK722" s="23"/>
      <c r="AL722" s="23"/>
      <c r="AM722" s="23"/>
      <c r="AN722" s="23"/>
      <c r="AO722" s="23"/>
      <c r="AP722" s="23"/>
      <c r="AQ722" s="23"/>
      <c r="AR722" s="23"/>
      <c r="AS722" s="23"/>
      <c r="AT722" s="23"/>
      <c r="AU722" s="23"/>
      <c r="AV722" s="23"/>
      <c r="AW722" s="23"/>
      <c r="AX722" s="23"/>
      <c r="AY722" s="23"/>
      <c r="AZ722" s="23"/>
      <c r="BA722" s="23"/>
      <c r="BB722" s="23"/>
      <c r="BC722" s="23"/>
      <c r="BD722" s="23"/>
      <c r="BE722" s="23"/>
      <c r="BF722" s="23"/>
      <c r="BG722" s="23"/>
      <c r="BH722" s="23"/>
      <c r="BI722" s="23"/>
      <c r="BJ722" s="23"/>
      <c r="BK722" s="23"/>
      <c r="BL722" s="23"/>
      <c r="BM722" s="23"/>
      <c r="BN722" s="23"/>
      <c r="BO722" s="23"/>
      <c r="BP722" s="23"/>
      <c r="BQ722" s="23"/>
      <c r="BR722" s="23"/>
      <c r="BS722" s="23"/>
      <c r="BT722" s="23"/>
      <c r="BU722" s="23"/>
    </row>
    <row r="723" spans="1:73" x14ac:dyDescent="0.25">
      <c r="A723" s="23"/>
      <c r="B723" s="23"/>
      <c r="C723" s="23"/>
      <c r="D723" s="23"/>
      <c r="E723" s="23"/>
      <c r="F723" s="23"/>
      <c r="G723" s="23"/>
      <c r="AD723" s="23"/>
      <c r="AE723" s="23"/>
      <c r="AF723" s="23"/>
      <c r="AG723" s="23"/>
      <c r="AH723" s="23"/>
      <c r="AI723" s="23"/>
      <c r="AJ723" s="23"/>
      <c r="AK723" s="23"/>
      <c r="AL723" s="23"/>
      <c r="AM723" s="23"/>
      <c r="AN723" s="23"/>
      <c r="AO723" s="23"/>
      <c r="AP723" s="23"/>
      <c r="AQ723" s="23"/>
      <c r="AR723" s="23"/>
      <c r="AS723" s="23"/>
      <c r="AT723" s="23"/>
      <c r="AU723" s="23"/>
      <c r="AV723" s="23"/>
      <c r="AW723" s="23"/>
      <c r="AX723" s="23"/>
      <c r="AY723" s="23"/>
      <c r="AZ723" s="23"/>
      <c r="BA723" s="23"/>
      <c r="BB723" s="23"/>
      <c r="BC723" s="23"/>
      <c r="BD723" s="23"/>
      <c r="BE723" s="23"/>
      <c r="BF723" s="23"/>
      <c r="BG723" s="23"/>
      <c r="BH723" s="23"/>
      <c r="BI723" s="23"/>
      <c r="BJ723" s="23"/>
      <c r="BK723" s="23"/>
      <c r="BL723" s="23"/>
      <c r="BM723" s="23"/>
      <c r="BN723" s="23"/>
      <c r="BO723" s="23"/>
      <c r="BP723" s="23"/>
      <c r="BQ723" s="23"/>
      <c r="BR723" s="23"/>
      <c r="BS723" s="23"/>
      <c r="BT723" s="23"/>
      <c r="BU723" s="23"/>
    </row>
    <row r="724" spans="1:73" x14ac:dyDescent="0.25">
      <c r="A724" s="23"/>
      <c r="B724" s="23"/>
      <c r="C724" s="23"/>
      <c r="D724" s="23"/>
      <c r="E724" s="23"/>
      <c r="F724" s="23"/>
      <c r="G724" s="23"/>
      <c r="AD724" s="23"/>
      <c r="AE724" s="23"/>
      <c r="AF724" s="23"/>
      <c r="AG724" s="23"/>
      <c r="AH724" s="23"/>
      <c r="AI724" s="23"/>
      <c r="AJ724" s="23"/>
      <c r="AK724" s="23"/>
      <c r="AL724" s="23"/>
      <c r="AM724" s="23"/>
      <c r="AN724" s="23"/>
      <c r="AO724" s="23"/>
      <c r="AP724" s="23"/>
      <c r="AQ724" s="23"/>
      <c r="AR724" s="23"/>
      <c r="AS724" s="23"/>
      <c r="AT724" s="23"/>
      <c r="AU724" s="23"/>
      <c r="AV724" s="23"/>
      <c r="AW724" s="23"/>
      <c r="AX724" s="23"/>
      <c r="AY724" s="23"/>
      <c r="AZ724" s="23"/>
      <c r="BA724" s="23"/>
      <c r="BB724" s="23"/>
      <c r="BC724" s="23"/>
      <c r="BD724" s="23"/>
      <c r="BE724" s="23"/>
      <c r="BF724" s="23"/>
      <c r="BG724" s="23"/>
      <c r="BH724" s="23"/>
      <c r="BI724" s="23"/>
      <c r="BJ724" s="23"/>
      <c r="BK724" s="23"/>
      <c r="BL724" s="23"/>
      <c r="BM724" s="23"/>
      <c r="BN724" s="23"/>
      <c r="BO724" s="23"/>
      <c r="BP724" s="23"/>
      <c r="BQ724" s="23"/>
      <c r="BR724" s="23"/>
      <c r="BS724" s="23"/>
      <c r="BT724" s="23"/>
      <c r="BU724" s="23"/>
    </row>
    <row r="725" spans="1:73" x14ac:dyDescent="0.25">
      <c r="A725" s="23"/>
      <c r="B725" s="23"/>
      <c r="C725" s="23"/>
      <c r="D725" s="23"/>
      <c r="E725" s="23"/>
      <c r="F725" s="23"/>
      <c r="G725" s="23"/>
      <c r="AD725" s="23"/>
      <c r="AE725" s="23"/>
      <c r="AF725" s="23"/>
      <c r="AG725" s="23"/>
      <c r="AH725" s="23"/>
      <c r="AI725" s="23"/>
      <c r="AJ725" s="23"/>
      <c r="AK725" s="23"/>
      <c r="AL725" s="23"/>
      <c r="AM725" s="23"/>
      <c r="AN725" s="23"/>
      <c r="AO725" s="23"/>
      <c r="AP725" s="23"/>
      <c r="AQ725" s="23"/>
      <c r="AR725" s="23"/>
      <c r="AS725" s="23"/>
      <c r="AT725" s="23"/>
      <c r="AU725" s="23"/>
      <c r="AV725" s="23"/>
      <c r="AW725" s="23"/>
      <c r="AX725" s="23"/>
      <c r="AY725" s="23"/>
      <c r="AZ725" s="23"/>
      <c r="BA725" s="23"/>
      <c r="BB725" s="23"/>
      <c r="BC725" s="23"/>
      <c r="BD725" s="23"/>
      <c r="BE725" s="23"/>
      <c r="BF725" s="23"/>
      <c r="BG725" s="23"/>
      <c r="BH725" s="23"/>
      <c r="BI725" s="23"/>
      <c r="BJ725" s="23"/>
      <c r="BK725" s="23"/>
      <c r="BL725" s="23"/>
      <c r="BM725" s="23"/>
      <c r="BN725" s="23"/>
      <c r="BO725" s="23"/>
      <c r="BP725" s="23"/>
      <c r="BQ725" s="23"/>
      <c r="BR725" s="23"/>
      <c r="BS725" s="23"/>
      <c r="BT725" s="23"/>
      <c r="BU725" s="23"/>
    </row>
    <row r="726" spans="1:73" x14ac:dyDescent="0.25">
      <c r="A726" s="23"/>
      <c r="B726" s="23"/>
      <c r="C726" s="23"/>
      <c r="D726" s="23"/>
      <c r="E726" s="23"/>
      <c r="F726" s="23"/>
      <c r="G726" s="23"/>
      <c r="AD726" s="23"/>
      <c r="AE726" s="23"/>
      <c r="AF726" s="23"/>
      <c r="AG726" s="23"/>
      <c r="AH726" s="23"/>
      <c r="AI726" s="23"/>
      <c r="AJ726" s="23"/>
      <c r="AK726" s="23"/>
      <c r="AL726" s="23"/>
      <c r="AM726" s="23"/>
      <c r="AN726" s="23"/>
      <c r="AO726" s="23"/>
      <c r="AP726" s="23"/>
      <c r="AQ726" s="23"/>
      <c r="AR726" s="23"/>
      <c r="AS726" s="23"/>
      <c r="AT726" s="23"/>
      <c r="AU726" s="23"/>
      <c r="AV726" s="23"/>
      <c r="AW726" s="23"/>
      <c r="AX726" s="23"/>
      <c r="AY726" s="23"/>
      <c r="AZ726" s="23"/>
      <c r="BA726" s="23"/>
      <c r="BB726" s="23"/>
      <c r="BC726" s="23"/>
      <c r="BD726" s="23"/>
      <c r="BE726" s="23"/>
      <c r="BF726" s="23"/>
      <c r="BG726" s="23"/>
      <c r="BH726" s="23"/>
      <c r="BI726" s="23"/>
      <c r="BJ726" s="23"/>
      <c r="BK726" s="23"/>
      <c r="BL726" s="23"/>
      <c r="BM726" s="23"/>
      <c r="BN726" s="23"/>
      <c r="BO726" s="23"/>
      <c r="BP726" s="23"/>
      <c r="BQ726" s="23"/>
      <c r="BR726" s="23"/>
      <c r="BS726" s="23"/>
      <c r="BT726" s="23"/>
      <c r="BU726" s="23"/>
    </row>
    <row r="727" spans="1:73" x14ac:dyDescent="0.25">
      <c r="A727" s="23"/>
      <c r="B727" s="23"/>
      <c r="C727" s="23"/>
      <c r="D727" s="23"/>
      <c r="E727" s="23"/>
      <c r="F727" s="23"/>
      <c r="G727" s="23"/>
      <c r="AD727" s="23"/>
      <c r="AE727" s="23"/>
      <c r="AF727" s="23"/>
      <c r="AG727" s="23"/>
      <c r="AH727" s="23"/>
      <c r="AI727" s="23"/>
      <c r="AJ727" s="23"/>
      <c r="AK727" s="23"/>
      <c r="AL727" s="23"/>
      <c r="AM727" s="23"/>
      <c r="AN727" s="23"/>
      <c r="AO727" s="23"/>
      <c r="AP727" s="23"/>
      <c r="AQ727" s="23"/>
      <c r="AR727" s="23"/>
      <c r="AS727" s="23"/>
      <c r="AT727" s="23"/>
      <c r="AU727" s="23"/>
      <c r="AV727" s="23"/>
      <c r="AW727" s="23"/>
      <c r="AX727" s="23"/>
      <c r="AY727" s="23"/>
      <c r="AZ727" s="23"/>
      <c r="BA727" s="23"/>
      <c r="BB727" s="23"/>
      <c r="BC727" s="23"/>
      <c r="BD727" s="23"/>
      <c r="BE727" s="23"/>
      <c r="BF727" s="23"/>
      <c r="BG727" s="23"/>
      <c r="BH727" s="23"/>
      <c r="BI727" s="23"/>
      <c r="BJ727" s="23"/>
      <c r="BK727" s="23"/>
      <c r="BL727" s="23"/>
      <c r="BM727" s="23"/>
      <c r="BN727" s="23"/>
      <c r="BO727" s="23"/>
      <c r="BP727" s="23"/>
      <c r="BQ727" s="23"/>
      <c r="BR727" s="23"/>
      <c r="BS727" s="23"/>
      <c r="BT727" s="23"/>
      <c r="BU727" s="23"/>
    </row>
    <row r="728" spans="1:73" x14ac:dyDescent="0.25">
      <c r="A728" s="23"/>
      <c r="B728" s="23"/>
      <c r="C728" s="23"/>
      <c r="D728" s="23"/>
      <c r="E728" s="23"/>
      <c r="F728" s="23"/>
      <c r="G728" s="23"/>
      <c r="AD728" s="23"/>
      <c r="AE728" s="23"/>
      <c r="AF728" s="23"/>
      <c r="AG728" s="23"/>
      <c r="AH728" s="23"/>
      <c r="AI728" s="23"/>
      <c r="AJ728" s="23"/>
      <c r="AK728" s="23"/>
      <c r="AL728" s="23"/>
      <c r="AM728" s="23"/>
      <c r="AN728" s="23"/>
      <c r="AO728" s="23"/>
      <c r="AP728" s="23"/>
      <c r="AQ728" s="23"/>
      <c r="AR728" s="23"/>
      <c r="AS728" s="23"/>
      <c r="AT728" s="23"/>
      <c r="AU728" s="23"/>
      <c r="AV728" s="23"/>
      <c r="AW728" s="23"/>
      <c r="AX728" s="23"/>
      <c r="AY728" s="23"/>
      <c r="AZ728" s="23"/>
      <c r="BA728" s="23"/>
      <c r="BB728" s="23"/>
      <c r="BC728" s="23"/>
      <c r="BD728" s="23"/>
      <c r="BE728" s="23"/>
      <c r="BF728" s="23"/>
      <c r="BG728" s="23"/>
      <c r="BH728" s="23"/>
      <c r="BI728" s="23"/>
      <c r="BJ728" s="23"/>
      <c r="BK728" s="23"/>
      <c r="BL728" s="23"/>
      <c r="BM728" s="23"/>
      <c r="BN728" s="23"/>
      <c r="BO728" s="23"/>
      <c r="BP728" s="23"/>
      <c r="BQ728" s="23"/>
      <c r="BR728" s="23"/>
      <c r="BS728" s="23"/>
      <c r="BT728" s="23"/>
      <c r="BU728" s="23"/>
    </row>
    <row r="729" spans="1:73" x14ac:dyDescent="0.25">
      <c r="A729" s="23"/>
      <c r="B729" s="23"/>
      <c r="C729" s="23"/>
      <c r="D729" s="23"/>
      <c r="E729" s="23"/>
      <c r="F729" s="23"/>
      <c r="G729" s="23"/>
      <c r="AD729" s="23"/>
      <c r="AE729" s="23"/>
      <c r="AF729" s="23"/>
      <c r="AG729" s="23"/>
      <c r="AH729" s="23"/>
      <c r="AI729" s="23"/>
      <c r="AJ729" s="23"/>
      <c r="AK729" s="23"/>
      <c r="AL729" s="23"/>
      <c r="AM729" s="23"/>
      <c r="AN729" s="23"/>
      <c r="AO729" s="23"/>
      <c r="AP729" s="23"/>
      <c r="AQ729" s="23"/>
      <c r="AR729" s="23"/>
      <c r="AS729" s="23"/>
      <c r="AT729" s="23"/>
      <c r="AU729" s="23"/>
      <c r="AV729" s="23"/>
      <c r="AW729" s="23"/>
      <c r="AX729" s="23"/>
      <c r="AY729" s="23"/>
      <c r="AZ729" s="23"/>
      <c r="BA729" s="23"/>
      <c r="BB729" s="23"/>
      <c r="BC729" s="23"/>
      <c r="BD729" s="23"/>
      <c r="BE729" s="23"/>
      <c r="BF729" s="23"/>
      <c r="BG729" s="23"/>
      <c r="BH729" s="23"/>
      <c r="BI729" s="23"/>
      <c r="BJ729" s="23"/>
      <c r="BK729" s="23"/>
      <c r="BL729" s="23"/>
      <c r="BM729" s="23"/>
      <c r="BN729" s="23"/>
      <c r="BO729" s="23"/>
      <c r="BP729" s="23"/>
      <c r="BQ729" s="23"/>
      <c r="BR729" s="23"/>
      <c r="BS729" s="23"/>
      <c r="BT729" s="23"/>
      <c r="BU729" s="23"/>
    </row>
    <row r="730" spans="1:73" x14ac:dyDescent="0.25">
      <c r="A730" s="23"/>
      <c r="B730" s="23"/>
      <c r="C730" s="23"/>
      <c r="D730" s="23"/>
      <c r="E730" s="23"/>
      <c r="F730" s="23"/>
      <c r="G730" s="23"/>
      <c r="AD730" s="23"/>
      <c r="AE730" s="23"/>
      <c r="AF730" s="23"/>
      <c r="AG730" s="23"/>
      <c r="AH730" s="23"/>
      <c r="AI730" s="23"/>
      <c r="AJ730" s="23"/>
      <c r="AK730" s="23"/>
      <c r="AL730" s="23"/>
      <c r="AM730" s="23"/>
      <c r="AN730" s="23"/>
      <c r="AO730" s="23"/>
      <c r="AP730" s="23"/>
      <c r="AQ730" s="23"/>
      <c r="AR730" s="23"/>
      <c r="AS730" s="23"/>
      <c r="AT730" s="23"/>
      <c r="AU730" s="23"/>
      <c r="AV730" s="23"/>
      <c r="AW730" s="23"/>
      <c r="AX730" s="23"/>
      <c r="AY730" s="23"/>
      <c r="AZ730" s="23"/>
      <c r="BA730" s="23"/>
      <c r="BB730" s="23"/>
      <c r="BC730" s="23"/>
      <c r="BD730" s="23"/>
      <c r="BE730" s="23"/>
      <c r="BF730" s="23"/>
      <c r="BG730" s="23"/>
      <c r="BH730" s="23"/>
      <c r="BI730" s="23"/>
      <c r="BJ730" s="23"/>
      <c r="BK730" s="23"/>
      <c r="BL730" s="23"/>
      <c r="BM730" s="23"/>
      <c r="BN730" s="23"/>
      <c r="BO730" s="23"/>
      <c r="BP730" s="23"/>
      <c r="BQ730" s="23"/>
      <c r="BR730" s="23"/>
      <c r="BS730" s="23"/>
      <c r="BT730" s="23"/>
      <c r="BU730" s="23"/>
    </row>
    <row r="731" spans="1:73" x14ac:dyDescent="0.25">
      <c r="A731" s="23"/>
      <c r="B731" s="23"/>
      <c r="C731" s="23"/>
      <c r="D731" s="23"/>
      <c r="E731" s="23"/>
      <c r="F731" s="23"/>
      <c r="G731" s="23"/>
      <c r="AD731" s="23"/>
      <c r="AE731" s="23"/>
      <c r="AF731" s="23"/>
      <c r="AG731" s="23"/>
      <c r="AH731" s="23"/>
      <c r="AI731" s="23"/>
      <c r="AJ731" s="23"/>
      <c r="AK731" s="23"/>
      <c r="AL731" s="23"/>
      <c r="AM731" s="23"/>
      <c r="AN731" s="23"/>
      <c r="AO731" s="23"/>
      <c r="AP731" s="23"/>
      <c r="AQ731" s="23"/>
      <c r="AR731" s="23"/>
      <c r="AS731" s="23"/>
      <c r="AT731" s="23"/>
      <c r="AU731" s="23"/>
      <c r="AV731" s="23"/>
      <c r="AW731" s="23"/>
      <c r="AX731" s="23"/>
      <c r="AY731" s="23"/>
      <c r="AZ731" s="23"/>
      <c r="BA731" s="23"/>
      <c r="BB731" s="23"/>
      <c r="BC731" s="23"/>
      <c r="BD731" s="23"/>
      <c r="BE731" s="23"/>
      <c r="BF731" s="23"/>
      <c r="BG731" s="23"/>
      <c r="BH731" s="23"/>
      <c r="BI731" s="23"/>
      <c r="BJ731" s="23"/>
      <c r="BK731" s="23"/>
      <c r="BL731" s="23"/>
      <c r="BM731" s="23"/>
      <c r="BN731" s="23"/>
      <c r="BO731" s="23"/>
      <c r="BP731" s="23"/>
      <c r="BQ731" s="23"/>
      <c r="BR731" s="23"/>
      <c r="BS731" s="23"/>
      <c r="BT731" s="23"/>
      <c r="BU731" s="23"/>
    </row>
    <row r="732" spans="1:73" x14ac:dyDescent="0.25">
      <c r="A732" s="23"/>
      <c r="B732" s="23"/>
      <c r="C732" s="23"/>
      <c r="D732" s="23"/>
      <c r="E732" s="23"/>
      <c r="F732" s="23"/>
      <c r="G732" s="23"/>
      <c r="AD732" s="23"/>
      <c r="AE732" s="23"/>
      <c r="AF732" s="23"/>
      <c r="AG732" s="23"/>
      <c r="AH732" s="23"/>
      <c r="AI732" s="23"/>
      <c r="AJ732" s="23"/>
      <c r="AK732" s="23"/>
      <c r="AL732" s="23"/>
      <c r="AM732" s="23"/>
      <c r="AN732" s="23"/>
      <c r="AO732" s="23"/>
      <c r="AP732" s="23"/>
      <c r="AQ732" s="23"/>
      <c r="AR732" s="23"/>
      <c r="AS732" s="23"/>
      <c r="AT732" s="23"/>
      <c r="AU732" s="23"/>
      <c r="AV732" s="23"/>
      <c r="AW732" s="23"/>
      <c r="AX732" s="23"/>
      <c r="AY732" s="23"/>
      <c r="AZ732" s="23"/>
      <c r="BA732" s="23"/>
      <c r="BB732" s="23"/>
      <c r="BC732" s="23"/>
      <c r="BD732" s="23"/>
      <c r="BE732" s="23"/>
      <c r="BF732" s="23"/>
      <c r="BG732" s="23"/>
      <c r="BH732" s="23"/>
      <c r="BI732" s="23"/>
      <c r="BJ732" s="23"/>
      <c r="BK732" s="23"/>
      <c r="BL732" s="23"/>
      <c r="BM732" s="23"/>
      <c r="BN732" s="23"/>
      <c r="BO732" s="23"/>
      <c r="BP732" s="23"/>
      <c r="BQ732" s="23"/>
      <c r="BR732" s="23"/>
      <c r="BS732" s="23"/>
      <c r="BT732" s="23"/>
      <c r="BU732" s="23"/>
    </row>
    <row r="733" spans="1:73" x14ac:dyDescent="0.25">
      <c r="A733" s="23"/>
      <c r="B733" s="23"/>
      <c r="C733" s="23"/>
      <c r="D733" s="23"/>
      <c r="E733" s="23"/>
      <c r="F733" s="23"/>
      <c r="G733" s="23"/>
      <c r="AD733" s="23"/>
      <c r="AE733" s="23"/>
      <c r="AF733" s="23"/>
      <c r="AG733" s="23"/>
      <c r="AH733" s="23"/>
      <c r="AI733" s="23"/>
      <c r="AJ733" s="23"/>
      <c r="AK733" s="23"/>
      <c r="AL733" s="23"/>
      <c r="AM733" s="23"/>
      <c r="AN733" s="23"/>
      <c r="AO733" s="23"/>
      <c r="AP733" s="23"/>
      <c r="AQ733" s="23"/>
      <c r="AR733" s="23"/>
      <c r="AS733" s="23"/>
      <c r="AT733" s="23"/>
      <c r="AU733" s="23"/>
      <c r="AV733" s="23"/>
      <c r="AW733" s="23"/>
      <c r="AX733" s="23"/>
      <c r="AY733" s="23"/>
      <c r="AZ733" s="23"/>
      <c r="BA733" s="23"/>
      <c r="BB733" s="23"/>
      <c r="BC733" s="23"/>
      <c r="BD733" s="23"/>
      <c r="BE733" s="23"/>
      <c r="BF733" s="23"/>
      <c r="BG733" s="23"/>
      <c r="BH733" s="23"/>
      <c r="BI733" s="23"/>
      <c r="BJ733" s="23"/>
      <c r="BK733" s="23"/>
      <c r="BL733" s="23"/>
      <c r="BM733" s="23"/>
      <c r="BN733" s="23"/>
      <c r="BO733" s="23"/>
      <c r="BP733" s="23"/>
      <c r="BQ733" s="23"/>
      <c r="BR733" s="23"/>
      <c r="BS733" s="23"/>
      <c r="BT733" s="23"/>
      <c r="BU733" s="23"/>
    </row>
    <row r="734" spans="1:73" x14ac:dyDescent="0.25">
      <c r="A734" s="23"/>
      <c r="B734" s="23"/>
      <c r="C734" s="23"/>
      <c r="D734" s="23"/>
      <c r="E734" s="23"/>
      <c r="F734" s="23"/>
      <c r="G734" s="23"/>
      <c r="AD734" s="23"/>
      <c r="AE734" s="23"/>
      <c r="AF734" s="23"/>
      <c r="AG734" s="23"/>
      <c r="AH734" s="23"/>
      <c r="AI734" s="23"/>
      <c r="AJ734" s="23"/>
      <c r="AK734" s="23"/>
      <c r="AL734" s="23"/>
      <c r="AM734" s="23"/>
      <c r="AN734" s="23"/>
      <c r="AO734" s="23"/>
      <c r="AP734" s="23"/>
      <c r="AQ734" s="23"/>
      <c r="AR734" s="23"/>
      <c r="AS734" s="23"/>
      <c r="AT734" s="23"/>
      <c r="AU734" s="23"/>
      <c r="AV734" s="23"/>
      <c r="AW734" s="23"/>
      <c r="AX734" s="23"/>
      <c r="AY734" s="23"/>
      <c r="AZ734" s="23"/>
      <c r="BA734" s="23"/>
      <c r="BB734" s="23"/>
      <c r="BC734" s="23"/>
      <c r="BD734" s="23"/>
      <c r="BE734" s="23"/>
      <c r="BF734" s="23"/>
      <c r="BG734" s="23"/>
      <c r="BH734" s="23"/>
      <c r="BI734" s="23"/>
      <c r="BJ734" s="23"/>
      <c r="BK734" s="23"/>
      <c r="BL734" s="23"/>
      <c r="BM734" s="23"/>
      <c r="BN734" s="23"/>
      <c r="BO734" s="23"/>
      <c r="BP734" s="23"/>
      <c r="BQ734" s="23"/>
      <c r="BR734" s="23"/>
      <c r="BS734" s="23"/>
      <c r="BT734" s="23"/>
      <c r="BU734" s="23"/>
    </row>
    <row r="735" spans="1:73" x14ac:dyDescent="0.25">
      <c r="A735" s="23"/>
      <c r="B735" s="23"/>
      <c r="C735" s="23"/>
      <c r="D735" s="23"/>
      <c r="E735" s="23"/>
      <c r="F735" s="23"/>
      <c r="G735" s="23"/>
      <c r="AD735" s="23"/>
      <c r="AE735" s="23"/>
      <c r="AF735" s="23"/>
      <c r="AG735" s="23"/>
      <c r="AH735" s="23"/>
      <c r="AI735" s="23"/>
      <c r="AJ735" s="23"/>
      <c r="AK735" s="23"/>
      <c r="AL735" s="23"/>
      <c r="AM735" s="23"/>
      <c r="AN735" s="23"/>
      <c r="AO735" s="23"/>
      <c r="AP735" s="23"/>
      <c r="AQ735" s="23"/>
      <c r="AR735" s="23"/>
      <c r="AS735" s="23"/>
      <c r="AT735" s="23"/>
      <c r="AU735" s="23"/>
      <c r="AV735" s="23"/>
      <c r="AW735" s="23"/>
      <c r="AX735" s="23"/>
      <c r="AY735" s="23"/>
      <c r="AZ735" s="23"/>
      <c r="BA735" s="23"/>
      <c r="BB735" s="23"/>
      <c r="BC735" s="23"/>
      <c r="BD735" s="23"/>
      <c r="BE735" s="23"/>
      <c r="BF735" s="23"/>
      <c r="BG735" s="23"/>
      <c r="BH735" s="23"/>
      <c r="BI735" s="23"/>
      <c r="BJ735" s="23"/>
      <c r="BK735" s="23"/>
      <c r="BL735" s="23"/>
      <c r="BM735" s="23"/>
      <c r="BN735" s="23"/>
      <c r="BO735" s="23"/>
      <c r="BP735" s="23"/>
      <c r="BQ735" s="23"/>
      <c r="BR735" s="23"/>
      <c r="BS735" s="23"/>
      <c r="BT735" s="23"/>
      <c r="BU735" s="23"/>
    </row>
    <row r="736" spans="1:73" x14ac:dyDescent="0.25">
      <c r="A736" s="23"/>
      <c r="B736" s="23"/>
      <c r="C736" s="23"/>
      <c r="D736" s="23"/>
      <c r="E736" s="23"/>
      <c r="F736" s="23"/>
      <c r="G736" s="23"/>
      <c r="AD736" s="23"/>
      <c r="AE736" s="23"/>
      <c r="AF736" s="23"/>
      <c r="AG736" s="23"/>
      <c r="AH736" s="23"/>
      <c r="AI736" s="23"/>
      <c r="AJ736" s="23"/>
      <c r="AK736" s="23"/>
      <c r="AL736" s="23"/>
      <c r="AM736" s="23"/>
      <c r="AN736" s="23"/>
      <c r="AO736" s="23"/>
      <c r="AP736" s="23"/>
      <c r="AQ736" s="23"/>
      <c r="AR736" s="23"/>
      <c r="AS736" s="23"/>
      <c r="AT736" s="23"/>
      <c r="AU736" s="23"/>
      <c r="AV736" s="23"/>
      <c r="AW736" s="23"/>
      <c r="AX736" s="23"/>
      <c r="AY736" s="23"/>
      <c r="AZ736" s="23"/>
      <c r="BA736" s="23"/>
      <c r="BB736" s="23"/>
      <c r="BC736" s="23"/>
      <c r="BD736" s="23"/>
      <c r="BE736" s="23"/>
      <c r="BF736" s="23"/>
      <c r="BG736" s="23"/>
      <c r="BH736" s="23"/>
      <c r="BI736" s="23"/>
      <c r="BJ736" s="23"/>
      <c r="BK736" s="23"/>
      <c r="BL736" s="23"/>
      <c r="BM736" s="23"/>
      <c r="BN736" s="23"/>
      <c r="BO736" s="23"/>
      <c r="BP736" s="23"/>
      <c r="BQ736" s="23"/>
      <c r="BR736" s="23"/>
      <c r="BS736" s="23"/>
      <c r="BT736" s="23"/>
      <c r="BU736" s="23"/>
    </row>
    <row r="737" spans="1:73" x14ac:dyDescent="0.25">
      <c r="A737" s="23"/>
      <c r="B737" s="23"/>
      <c r="C737" s="23"/>
      <c r="D737" s="23"/>
      <c r="E737" s="23"/>
      <c r="F737" s="23"/>
      <c r="G737" s="23"/>
      <c r="AD737" s="23"/>
      <c r="AE737" s="23"/>
      <c r="AF737" s="23"/>
      <c r="AG737" s="23"/>
      <c r="AH737" s="23"/>
      <c r="AI737" s="23"/>
      <c r="AJ737" s="23"/>
      <c r="AK737" s="23"/>
      <c r="AL737" s="23"/>
      <c r="AM737" s="23"/>
      <c r="AN737" s="23"/>
      <c r="AO737" s="23"/>
      <c r="AP737" s="23"/>
      <c r="AQ737" s="23"/>
      <c r="AR737" s="23"/>
      <c r="AS737" s="23"/>
      <c r="AT737" s="23"/>
      <c r="AU737" s="23"/>
      <c r="AV737" s="23"/>
      <c r="AW737" s="23"/>
      <c r="AX737" s="23"/>
      <c r="AY737" s="23"/>
      <c r="AZ737" s="23"/>
      <c r="BA737" s="23"/>
      <c r="BB737" s="23"/>
      <c r="BC737" s="23"/>
      <c r="BD737" s="23"/>
      <c r="BE737" s="23"/>
      <c r="BF737" s="23"/>
      <c r="BG737" s="23"/>
      <c r="BH737" s="23"/>
      <c r="BI737" s="23"/>
      <c r="BJ737" s="23"/>
      <c r="BK737" s="23"/>
      <c r="BL737" s="23"/>
      <c r="BM737" s="23"/>
      <c r="BN737" s="23"/>
      <c r="BO737" s="23"/>
      <c r="BP737" s="23"/>
      <c r="BQ737" s="23"/>
      <c r="BR737" s="23"/>
      <c r="BS737" s="23"/>
      <c r="BT737" s="23"/>
      <c r="BU737" s="23"/>
    </row>
    <row r="738" spans="1:73" x14ac:dyDescent="0.25">
      <c r="A738" s="23"/>
      <c r="B738" s="23"/>
      <c r="C738" s="23"/>
      <c r="D738" s="23"/>
      <c r="E738" s="23"/>
      <c r="F738" s="23"/>
      <c r="G738" s="23"/>
      <c r="AD738" s="23"/>
      <c r="AE738" s="23"/>
      <c r="AF738" s="23"/>
      <c r="AG738" s="23"/>
      <c r="AH738" s="23"/>
      <c r="AI738" s="23"/>
      <c r="AJ738" s="23"/>
      <c r="AK738" s="23"/>
      <c r="AL738" s="23"/>
      <c r="AM738" s="23"/>
      <c r="AN738" s="23"/>
      <c r="AO738" s="23"/>
      <c r="AP738" s="23"/>
      <c r="AQ738" s="23"/>
      <c r="AR738" s="23"/>
      <c r="AS738" s="23"/>
      <c r="AT738" s="23"/>
      <c r="AU738" s="23"/>
      <c r="AV738" s="23"/>
      <c r="AW738" s="23"/>
      <c r="AX738" s="23"/>
      <c r="AY738" s="23"/>
      <c r="AZ738" s="23"/>
      <c r="BA738" s="23"/>
      <c r="BB738" s="23"/>
      <c r="BC738" s="23"/>
      <c r="BD738" s="23"/>
      <c r="BE738" s="23"/>
      <c r="BF738" s="23"/>
      <c r="BG738" s="23"/>
      <c r="BH738" s="23"/>
      <c r="BI738" s="23"/>
      <c r="BJ738" s="23"/>
      <c r="BK738" s="23"/>
      <c r="BL738" s="23"/>
      <c r="BM738" s="23"/>
      <c r="BN738" s="23"/>
      <c r="BO738" s="23"/>
      <c r="BP738" s="23"/>
      <c r="BQ738" s="23"/>
      <c r="BR738" s="23"/>
      <c r="BS738" s="23"/>
      <c r="BT738" s="23"/>
      <c r="BU738" s="23"/>
    </row>
    <row r="739" spans="1:73" x14ac:dyDescent="0.25">
      <c r="A739" s="23"/>
      <c r="B739" s="23"/>
      <c r="C739" s="23"/>
      <c r="D739" s="23"/>
      <c r="E739" s="23"/>
      <c r="F739" s="23"/>
      <c r="G739" s="23"/>
      <c r="AD739" s="23"/>
      <c r="AE739" s="23"/>
      <c r="AF739" s="23"/>
      <c r="AG739" s="23"/>
      <c r="AH739" s="23"/>
      <c r="AI739" s="23"/>
      <c r="AJ739" s="23"/>
      <c r="AK739" s="23"/>
      <c r="AL739" s="23"/>
      <c r="AM739" s="23"/>
      <c r="AN739" s="23"/>
      <c r="AO739" s="23"/>
      <c r="AP739" s="23"/>
      <c r="AQ739" s="23"/>
      <c r="AR739" s="23"/>
      <c r="AS739" s="23"/>
      <c r="AT739" s="23"/>
      <c r="AU739" s="23"/>
      <c r="AV739" s="23"/>
      <c r="AW739" s="23"/>
      <c r="AX739" s="23"/>
      <c r="AY739" s="23"/>
      <c r="AZ739" s="23"/>
      <c r="BA739" s="23"/>
      <c r="BB739" s="23"/>
      <c r="BC739" s="23"/>
      <c r="BD739" s="23"/>
      <c r="BE739" s="23"/>
      <c r="BF739" s="23"/>
      <c r="BG739" s="23"/>
      <c r="BH739" s="23"/>
      <c r="BI739" s="23"/>
      <c r="BJ739" s="23"/>
      <c r="BK739" s="23"/>
      <c r="BL739" s="23"/>
      <c r="BM739" s="23"/>
      <c r="BN739" s="23"/>
      <c r="BO739" s="23"/>
      <c r="BP739" s="23"/>
      <c r="BQ739" s="23"/>
      <c r="BR739" s="23"/>
      <c r="BS739" s="23"/>
      <c r="BT739" s="23"/>
      <c r="BU739" s="23"/>
    </row>
    <row r="740" spans="1:73" x14ac:dyDescent="0.25">
      <c r="A740" s="23"/>
      <c r="B740" s="23"/>
      <c r="C740" s="23"/>
      <c r="D740" s="23"/>
      <c r="E740" s="23"/>
      <c r="F740" s="23"/>
      <c r="G740" s="23"/>
      <c r="AD740" s="23"/>
      <c r="AE740" s="23"/>
      <c r="AF740" s="23"/>
      <c r="AG740" s="23"/>
      <c r="AH740" s="23"/>
      <c r="AI740" s="23"/>
      <c r="AJ740" s="23"/>
      <c r="AK740" s="23"/>
      <c r="AL740" s="23"/>
      <c r="AM740" s="23"/>
      <c r="AN740" s="23"/>
      <c r="AO740" s="23"/>
      <c r="AP740" s="23"/>
      <c r="AQ740" s="23"/>
      <c r="AR740" s="23"/>
      <c r="AS740" s="23"/>
      <c r="AT740" s="23"/>
      <c r="AU740" s="23"/>
      <c r="AV740" s="23"/>
      <c r="AW740" s="23"/>
      <c r="AX740" s="23"/>
      <c r="AY740" s="23"/>
      <c r="AZ740" s="23"/>
      <c r="BA740" s="23"/>
      <c r="BB740" s="23"/>
      <c r="BC740" s="23"/>
      <c r="BD740" s="23"/>
      <c r="BE740" s="23"/>
      <c r="BF740" s="23"/>
      <c r="BG740" s="23"/>
      <c r="BH740" s="23"/>
      <c r="BI740" s="23"/>
      <c r="BJ740" s="23"/>
      <c r="BK740" s="23"/>
      <c r="BL740" s="23"/>
      <c r="BM740" s="23"/>
      <c r="BN740" s="23"/>
      <c r="BO740" s="23"/>
      <c r="BP740" s="23"/>
      <c r="BQ740" s="23"/>
      <c r="BR740" s="23"/>
      <c r="BS740" s="23"/>
      <c r="BT740" s="23"/>
      <c r="BU740" s="23"/>
    </row>
    <row r="741" spans="1:73" x14ac:dyDescent="0.25">
      <c r="A741" s="23"/>
      <c r="B741" s="23"/>
      <c r="C741" s="23"/>
      <c r="D741" s="23"/>
      <c r="E741" s="23"/>
      <c r="F741" s="23"/>
      <c r="G741" s="23"/>
      <c r="AD741" s="23"/>
      <c r="AE741" s="23"/>
      <c r="AF741" s="23"/>
      <c r="AG741" s="23"/>
      <c r="AH741" s="23"/>
      <c r="AI741" s="23"/>
      <c r="AJ741" s="23"/>
      <c r="AK741" s="23"/>
      <c r="AL741" s="23"/>
      <c r="AM741" s="23"/>
      <c r="AN741" s="23"/>
      <c r="AO741" s="23"/>
      <c r="AP741" s="23"/>
      <c r="AQ741" s="23"/>
      <c r="AR741" s="23"/>
      <c r="AS741" s="23"/>
      <c r="AT741" s="23"/>
      <c r="AU741" s="23"/>
      <c r="AV741" s="23"/>
      <c r="AW741" s="23"/>
      <c r="AX741" s="23"/>
      <c r="AY741" s="23"/>
      <c r="AZ741" s="23"/>
      <c r="BA741" s="23"/>
      <c r="BB741" s="23"/>
      <c r="BC741" s="23"/>
      <c r="BD741" s="23"/>
      <c r="BE741" s="23"/>
      <c r="BF741" s="23"/>
      <c r="BG741" s="23"/>
      <c r="BH741" s="23"/>
      <c r="BI741" s="23"/>
      <c r="BJ741" s="23"/>
      <c r="BK741" s="23"/>
      <c r="BL741" s="23"/>
      <c r="BM741" s="23"/>
      <c r="BN741" s="23"/>
      <c r="BO741" s="23"/>
      <c r="BP741" s="23"/>
      <c r="BQ741" s="23"/>
      <c r="BR741" s="23"/>
      <c r="BS741" s="23"/>
      <c r="BT741" s="23"/>
      <c r="BU741" s="23"/>
    </row>
    <row r="742" spans="1:73" x14ac:dyDescent="0.25">
      <c r="A742" s="23"/>
      <c r="B742" s="23"/>
      <c r="C742" s="23"/>
      <c r="D742" s="23"/>
      <c r="E742" s="23"/>
      <c r="F742" s="23"/>
      <c r="G742" s="23"/>
      <c r="AD742" s="23"/>
      <c r="AE742" s="23"/>
      <c r="AF742" s="23"/>
      <c r="AG742" s="23"/>
      <c r="AH742" s="23"/>
      <c r="AI742" s="23"/>
      <c r="AJ742" s="23"/>
      <c r="AK742" s="23"/>
      <c r="AL742" s="23"/>
      <c r="AM742" s="23"/>
      <c r="AN742" s="23"/>
      <c r="AO742" s="23"/>
      <c r="AP742" s="23"/>
      <c r="AQ742" s="23"/>
      <c r="AR742" s="23"/>
      <c r="AS742" s="23"/>
      <c r="AT742" s="23"/>
      <c r="AU742" s="23"/>
      <c r="AV742" s="23"/>
      <c r="AW742" s="23"/>
      <c r="AX742" s="23"/>
      <c r="AY742" s="23"/>
      <c r="AZ742" s="23"/>
      <c r="BA742" s="23"/>
      <c r="BB742" s="23"/>
      <c r="BC742" s="23"/>
      <c r="BD742" s="23"/>
      <c r="BE742" s="23"/>
      <c r="BF742" s="23"/>
      <c r="BG742" s="23"/>
      <c r="BH742" s="23"/>
      <c r="BI742" s="23"/>
      <c r="BJ742" s="23"/>
      <c r="BK742" s="23"/>
      <c r="BL742" s="23"/>
      <c r="BM742" s="23"/>
      <c r="BN742" s="23"/>
      <c r="BO742" s="23"/>
      <c r="BP742" s="23"/>
      <c r="BQ742" s="23"/>
      <c r="BR742" s="23"/>
      <c r="BS742" s="23"/>
      <c r="BT742" s="23"/>
      <c r="BU742" s="23"/>
    </row>
    <row r="743" spans="1:73" x14ac:dyDescent="0.25">
      <c r="A743" s="23"/>
      <c r="B743" s="23"/>
      <c r="C743" s="23"/>
      <c r="D743" s="23"/>
      <c r="E743" s="23"/>
      <c r="F743" s="23"/>
      <c r="G743" s="23"/>
      <c r="AD743" s="23"/>
      <c r="AE743" s="23"/>
      <c r="AF743" s="23"/>
      <c r="AG743" s="23"/>
      <c r="AH743" s="23"/>
      <c r="AI743" s="23"/>
      <c r="AJ743" s="23"/>
      <c r="AK743" s="23"/>
      <c r="AL743" s="23"/>
      <c r="AM743" s="23"/>
      <c r="AN743" s="23"/>
      <c r="AO743" s="23"/>
      <c r="AP743" s="23"/>
      <c r="AQ743" s="23"/>
      <c r="AR743" s="23"/>
      <c r="AS743" s="23"/>
      <c r="AT743" s="23"/>
      <c r="AU743" s="23"/>
      <c r="AV743" s="23"/>
      <c r="AW743" s="23"/>
      <c r="AX743" s="23"/>
      <c r="AY743" s="23"/>
      <c r="AZ743" s="23"/>
      <c r="BA743" s="23"/>
      <c r="BB743" s="23"/>
      <c r="BC743" s="23"/>
      <c r="BD743" s="23"/>
      <c r="BE743" s="23"/>
      <c r="BF743" s="23"/>
      <c r="BG743" s="23"/>
      <c r="BH743" s="23"/>
      <c r="BI743" s="23"/>
      <c r="BJ743" s="23"/>
      <c r="BK743" s="23"/>
      <c r="BL743" s="23"/>
      <c r="BM743" s="23"/>
      <c r="BN743" s="23"/>
      <c r="BO743" s="23"/>
      <c r="BP743" s="23"/>
      <c r="BQ743" s="23"/>
      <c r="BR743" s="23"/>
      <c r="BS743" s="23"/>
      <c r="BT743" s="23"/>
      <c r="BU743" s="23"/>
    </row>
    <row r="744" spans="1:73" x14ac:dyDescent="0.25">
      <c r="A744" s="23"/>
      <c r="B744" s="23"/>
      <c r="C744" s="23"/>
      <c r="D744" s="23"/>
      <c r="E744" s="23"/>
      <c r="F744" s="23"/>
      <c r="G744" s="23"/>
      <c r="AD744" s="23"/>
      <c r="AE744" s="23"/>
      <c r="AF744" s="23"/>
      <c r="AG744" s="23"/>
      <c r="AH744" s="23"/>
      <c r="AI744" s="23"/>
      <c r="AJ744" s="23"/>
      <c r="AK744" s="23"/>
      <c r="AL744" s="23"/>
      <c r="AM744" s="23"/>
      <c r="AN744" s="23"/>
      <c r="AO744" s="23"/>
      <c r="AP744" s="23"/>
      <c r="AQ744" s="23"/>
      <c r="AR744" s="23"/>
      <c r="AS744" s="23"/>
      <c r="AT744" s="23"/>
      <c r="AU744" s="23"/>
      <c r="AV744" s="23"/>
      <c r="AW744" s="23"/>
      <c r="AX744" s="23"/>
      <c r="AY744" s="23"/>
      <c r="AZ744" s="23"/>
      <c r="BA744" s="23"/>
      <c r="BB744" s="23"/>
      <c r="BC744" s="23"/>
      <c r="BD744" s="23"/>
      <c r="BE744" s="23"/>
      <c r="BF744" s="23"/>
      <c r="BG744" s="23"/>
      <c r="BH744" s="23"/>
      <c r="BI744" s="23"/>
      <c r="BJ744" s="23"/>
      <c r="BK744" s="23"/>
      <c r="BL744" s="23"/>
      <c r="BM744" s="23"/>
      <c r="BN744" s="23"/>
      <c r="BO744" s="23"/>
      <c r="BP744" s="23"/>
      <c r="BQ744" s="23"/>
      <c r="BR744" s="23"/>
      <c r="BS744" s="23"/>
      <c r="BT744" s="23"/>
      <c r="BU744" s="23"/>
    </row>
    <row r="745" spans="1:73" x14ac:dyDescent="0.25">
      <c r="A745" s="23"/>
      <c r="B745" s="23"/>
      <c r="C745" s="23"/>
      <c r="D745" s="23"/>
      <c r="E745" s="23"/>
      <c r="F745" s="23"/>
      <c r="G745" s="23"/>
      <c r="AD745" s="23"/>
      <c r="AE745" s="23"/>
      <c r="AF745" s="23"/>
      <c r="AG745" s="23"/>
      <c r="AH745" s="23"/>
      <c r="AI745" s="23"/>
      <c r="AJ745" s="23"/>
      <c r="AK745" s="23"/>
      <c r="AL745" s="23"/>
      <c r="AM745" s="23"/>
      <c r="AN745" s="23"/>
      <c r="AO745" s="23"/>
      <c r="AP745" s="23"/>
      <c r="AQ745" s="23"/>
      <c r="AR745" s="23"/>
      <c r="AS745" s="23"/>
      <c r="AT745" s="23"/>
      <c r="AU745" s="23"/>
      <c r="AV745" s="23"/>
      <c r="AW745" s="23"/>
      <c r="AX745" s="23"/>
      <c r="AY745" s="23"/>
      <c r="AZ745" s="23"/>
      <c r="BA745" s="23"/>
      <c r="BB745" s="23"/>
      <c r="BC745" s="23"/>
      <c r="BD745" s="23"/>
      <c r="BE745" s="23"/>
      <c r="BF745" s="23"/>
      <c r="BG745" s="23"/>
      <c r="BH745" s="23"/>
      <c r="BI745" s="23"/>
      <c r="BJ745" s="23"/>
      <c r="BK745" s="23"/>
      <c r="BL745" s="23"/>
      <c r="BM745" s="23"/>
      <c r="BN745" s="23"/>
      <c r="BO745" s="23"/>
      <c r="BP745" s="23"/>
      <c r="BQ745" s="23"/>
      <c r="BR745" s="23"/>
      <c r="BS745" s="23"/>
      <c r="BT745" s="23"/>
      <c r="BU745" s="23"/>
    </row>
    <row r="746" spans="1:73" x14ac:dyDescent="0.25">
      <c r="A746" s="23"/>
      <c r="B746" s="23"/>
      <c r="C746" s="23"/>
      <c r="D746" s="23"/>
      <c r="E746" s="23"/>
      <c r="F746" s="23"/>
      <c r="G746" s="23"/>
      <c r="AD746" s="23"/>
      <c r="AE746" s="23"/>
      <c r="AF746" s="23"/>
      <c r="AG746" s="23"/>
      <c r="AH746" s="23"/>
      <c r="AI746" s="23"/>
      <c r="AJ746" s="23"/>
      <c r="AK746" s="23"/>
      <c r="AL746" s="23"/>
      <c r="AM746" s="23"/>
      <c r="AN746" s="23"/>
      <c r="AO746" s="23"/>
      <c r="AP746" s="23"/>
      <c r="AQ746" s="23"/>
      <c r="AR746" s="23"/>
      <c r="AS746" s="23"/>
      <c r="AT746" s="23"/>
      <c r="AU746" s="23"/>
      <c r="AV746" s="23"/>
      <c r="AW746" s="23"/>
      <c r="AX746" s="23"/>
      <c r="AY746" s="23"/>
      <c r="AZ746" s="23"/>
      <c r="BA746" s="23"/>
      <c r="BB746" s="23"/>
      <c r="BC746" s="23"/>
      <c r="BD746" s="23"/>
      <c r="BE746" s="23"/>
      <c r="BF746" s="23"/>
      <c r="BG746" s="23"/>
      <c r="BH746" s="23"/>
      <c r="BI746" s="23"/>
      <c r="BJ746" s="23"/>
      <c r="BK746" s="23"/>
      <c r="BL746" s="23"/>
      <c r="BM746" s="23"/>
      <c r="BN746" s="23"/>
      <c r="BO746" s="23"/>
      <c r="BP746" s="23"/>
      <c r="BQ746" s="23"/>
      <c r="BR746" s="23"/>
      <c r="BS746" s="23"/>
      <c r="BT746" s="23"/>
      <c r="BU746" s="23"/>
    </row>
    <row r="747" spans="1:73" x14ac:dyDescent="0.25">
      <c r="A747" s="23"/>
      <c r="B747" s="23"/>
      <c r="C747" s="23"/>
      <c r="D747" s="23"/>
      <c r="E747" s="23"/>
      <c r="F747" s="23"/>
      <c r="G747" s="23"/>
      <c r="AD747" s="23"/>
      <c r="AE747" s="23"/>
      <c r="AF747" s="23"/>
      <c r="AG747" s="23"/>
      <c r="AH747" s="23"/>
      <c r="AI747" s="23"/>
      <c r="AJ747" s="23"/>
      <c r="AK747" s="23"/>
      <c r="AL747" s="23"/>
      <c r="AM747" s="23"/>
      <c r="AN747" s="23"/>
      <c r="AO747" s="23"/>
      <c r="AP747" s="23"/>
      <c r="AQ747" s="23"/>
      <c r="AR747" s="23"/>
      <c r="AS747" s="23"/>
      <c r="AT747" s="23"/>
      <c r="AU747" s="23"/>
      <c r="AV747" s="23"/>
      <c r="AW747" s="23"/>
      <c r="AX747" s="23"/>
      <c r="AY747" s="23"/>
      <c r="AZ747" s="23"/>
      <c r="BA747" s="23"/>
      <c r="BB747" s="23"/>
      <c r="BC747" s="23"/>
      <c r="BD747" s="23"/>
      <c r="BE747" s="23"/>
      <c r="BF747" s="23"/>
      <c r="BG747" s="23"/>
      <c r="BH747" s="23"/>
      <c r="BI747" s="23"/>
      <c r="BJ747" s="23"/>
      <c r="BK747" s="23"/>
      <c r="BL747" s="23"/>
      <c r="BM747" s="23"/>
      <c r="BN747" s="23"/>
      <c r="BO747" s="23"/>
      <c r="BP747" s="23"/>
      <c r="BQ747" s="23"/>
      <c r="BR747" s="23"/>
      <c r="BS747" s="23"/>
      <c r="BT747" s="23"/>
      <c r="BU747" s="23"/>
    </row>
    <row r="748" spans="1:73" x14ac:dyDescent="0.25">
      <c r="A748" s="23"/>
      <c r="B748" s="23"/>
      <c r="C748" s="23"/>
      <c r="D748" s="23"/>
      <c r="E748" s="23"/>
      <c r="F748" s="23"/>
      <c r="G748" s="23"/>
      <c r="AD748" s="23"/>
      <c r="AE748" s="23"/>
      <c r="AF748" s="23"/>
      <c r="AG748" s="23"/>
      <c r="AH748" s="23"/>
      <c r="AI748" s="23"/>
      <c r="AJ748" s="23"/>
      <c r="AK748" s="23"/>
      <c r="AL748" s="23"/>
      <c r="AM748" s="23"/>
      <c r="AN748" s="23"/>
      <c r="AO748" s="23"/>
      <c r="AP748" s="23"/>
      <c r="AQ748" s="23"/>
      <c r="AR748" s="23"/>
      <c r="AS748" s="23"/>
      <c r="AT748" s="23"/>
      <c r="AU748" s="23"/>
      <c r="AV748" s="23"/>
      <c r="AW748" s="23"/>
      <c r="AX748" s="23"/>
      <c r="AY748" s="23"/>
      <c r="AZ748" s="23"/>
      <c r="BA748" s="23"/>
      <c r="BB748" s="23"/>
      <c r="BC748" s="23"/>
      <c r="BD748" s="23"/>
      <c r="BE748" s="23"/>
      <c r="BF748" s="23"/>
      <c r="BG748" s="23"/>
      <c r="BH748" s="23"/>
      <c r="BI748" s="23"/>
      <c r="BJ748" s="23"/>
      <c r="BK748" s="23"/>
      <c r="BL748" s="23"/>
      <c r="BM748" s="23"/>
      <c r="BN748" s="23"/>
      <c r="BO748" s="23"/>
      <c r="BP748" s="23"/>
      <c r="BQ748" s="23"/>
      <c r="BR748" s="23"/>
      <c r="BS748" s="23"/>
      <c r="BT748" s="23"/>
      <c r="BU748" s="23"/>
    </row>
    <row r="749" spans="1:73" x14ac:dyDescent="0.25">
      <c r="A749" s="23"/>
      <c r="B749" s="23"/>
      <c r="C749" s="23"/>
      <c r="D749" s="23"/>
      <c r="E749" s="23"/>
      <c r="F749" s="23"/>
      <c r="G749" s="23"/>
      <c r="AD749" s="23"/>
      <c r="AE749" s="23"/>
      <c r="AF749" s="23"/>
      <c r="AG749" s="23"/>
      <c r="AH749" s="23"/>
      <c r="AI749" s="23"/>
      <c r="AJ749" s="23"/>
      <c r="AK749" s="23"/>
      <c r="AL749" s="23"/>
      <c r="AM749" s="23"/>
      <c r="AN749" s="23"/>
      <c r="AO749" s="23"/>
      <c r="AP749" s="23"/>
      <c r="AQ749" s="23"/>
      <c r="AR749" s="23"/>
      <c r="AS749" s="23"/>
      <c r="AT749" s="23"/>
      <c r="AU749" s="23"/>
      <c r="AV749" s="23"/>
      <c r="AW749" s="23"/>
      <c r="AX749" s="23"/>
      <c r="AY749" s="23"/>
      <c r="AZ749" s="23"/>
      <c r="BA749" s="23"/>
      <c r="BB749" s="23"/>
      <c r="BC749" s="23"/>
      <c r="BD749" s="23"/>
      <c r="BE749" s="23"/>
      <c r="BF749" s="23"/>
      <c r="BG749" s="23"/>
      <c r="BH749" s="23"/>
      <c r="BI749" s="23"/>
      <c r="BJ749" s="23"/>
      <c r="BK749" s="23"/>
      <c r="BL749" s="23"/>
      <c r="BM749" s="23"/>
      <c r="BN749" s="23"/>
      <c r="BO749" s="23"/>
      <c r="BP749" s="23"/>
      <c r="BQ749" s="23"/>
      <c r="BR749" s="23"/>
      <c r="BS749" s="23"/>
      <c r="BT749" s="23"/>
      <c r="BU749" s="23"/>
    </row>
    <row r="750" spans="1:73" x14ac:dyDescent="0.25">
      <c r="A750" s="23"/>
      <c r="B750" s="23"/>
      <c r="C750" s="23"/>
      <c r="D750" s="23"/>
      <c r="E750" s="23"/>
      <c r="F750" s="23"/>
      <c r="G750" s="23"/>
      <c r="AD750" s="23"/>
      <c r="AE750" s="23"/>
      <c r="AF750" s="23"/>
      <c r="AG750" s="23"/>
      <c r="AH750" s="23"/>
      <c r="AI750" s="23"/>
      <c r="AJ750" s="23"/>
      <c r="AK750" s="23"/>
      <c r="AL750" s="23"/>
      <c r="AM750" s="23"/>
      <c r="AN750" s="23"/>
      <c r="AO750" s="23"/>
      <c r="AP750" s="23"/>
      <c r="AQ750" s="23"/>
      <c r="AR750" s="23"/>
      <c r="AS750" s="23"/>
      <c r="AT750" s="23"/>
      <c r="AU750" s="23"/>
      <c r="AV750" s="23"/>
      <c r="AW750" s="23"/>
      <c r="AX750" s="23"/>
      <c r="AY750" s="23"/>
      <c r="AZ750" s="23"/>
      <c r="BA750" s="23"/>
      <c r="BB750" s="23"/>
      <c r="BC750" s="23"/>
      <c r="BD750" s="23"/>
      <c r="BE750" s="23"/>
      <c r="BF750" s="23"/>
      <c r="BG750" s="23"/>
      <c r="BH750" s="23"/>
      <c r="BI750" s="23"/>
      <c r="BJ750" s="23"/>
      <c r="BK750" s="23"/>
      <c r="BL750" s="23"/>
      <c r="BM750" s="23"/>
      <c r="BN750" s="23"/>
      <c r="BO750" s="23"/>
      <c r="BP750" s="23"/>
      <c r="BQ750" s="23"/>
      <c r="BR750" s="23"/>
      <c r="BS750" s="23"/>
      <c r="BT750" s="23"/>
      <c r="BU750" s="23"/>
    </row>
    <row r="751" spans="1:73" x14ac:dyDescent="0.25">
      <c r="A751" s="23"/>
      <c r="B751" s="23"/>
      <c r="C751" s="23"/>
      <c r="D751" s="23"/>
      <c r="E751" s="23"/>
      <c r="F751" s="23"/>
      <c r="G751" s="23"/>
      <c r="AD751" s="23"/>
      <c r="AE751" s="23"/>
      <c r="AF751" s="23"/>
      <c r="AG751" s="23"/>
      <c r="AH751" s="23"/>
      <c r="AI751" s="23"/>
      <c r="AJ751" s="23"/>
      <c r="AK751" s="23"/>
      <c r="AL751" s="23"/>
      <c r="AM751" s="23"/>
      <c r="AN751" s="23"/>
      <c r="AO751" s="23"/>
      <c r="AP751" s="23"/>
      <c r="AQ751" s="23"/>
      <c r="AR751" s="23"/>
      <c r="AS751" s="23"/>
      <c r="AT751" s="23"/>
      <c r="AU751" s="23"/>
      <c r="AV751" s="23"/>
      <c r="AW751" s="23"/>
      <c r="AX751" s="23"/>
      <c r="AY751" s="23"/>
      <c r="AZ751" s="23"/>
      <c r="BA751" s="23"/>
      <c r="BB751" s="23"/>
      <c r="BC751" s="23"/>
      <c r="BD751" s="23"/>
      <c r="BE751" s="23"/>
      <c r="BF751" s="23"/>
      <c r="BG751" s="23"/>
      <c r="BH751" s="23"/>
      <c r="BI751" s="23"/>
      <c r="BJ751" s="23"/>
      <c r="BK751" s="23"/>
      <c r="BL751" s="23"/>
      <c r="BM751" s="23"/>
      <c r="BN751" s="23"/>
      <c r="BO751" s="23"/>
      <c r="BP751" s="23"/>
      <c r="BQ751" s="23"/>
      <c r="BR751" s="23"/>
      <c r="BS751" s="23"/>
      <c r="BT751" s="23"/>
      <c r="BU751" s="23"/>
    </row>
    <row r="752" spans="1:73" x14ac:dyDescent="0.25">
      <c r="A752" s="23"/>
      <c r="B752" s="23"/>
      <c r="C752" s="23"/>
      <c r="D752" s="23"/>
      <c r="E752" s="23"/>
      <c r="F752" s="23"/>
      <c r="G752" s="23"/>
      <c r="AD752" s="23"/>
      <c r="AE752" s="23"/>
      <c r="AF752" s="23"/>
      <c r="AG752" s="23"/>
      <c r="AH752" s="23"/>
      <c r="AI752" s="23"/>
      <c r="AJ752" s="23"/>
      <c r="AK752" s="23"/>
      <c r="AL752" s="23"/>
      <c r="AM752" s="23"/>
      <c r="AN752" s="23"/>
      <c r="AO752" s="23"/>
      <c r="AP752" s="23"/>
      <c r="AQ752" s="23"/>
      <c r="AR752" s="23"/>
      <c r="AS752" s="23"/>
      <c r="AT752" s="23"/>
      <c r="AU752" s="23"/>
      <c r="AV752" s="23"/>
      <c r="AW752" s="23"/>
      <c r="AX752" s="23"/>
      <c r="AY752" s="23"/>
      <c r="AZ752" s="23"/>
      <c r="BA752" s="23"/>
      <c r="BB752" s="23"/>
      <c r="BC752" s="23"/>
      <c r="BD752" s="23"/>
      <c r="BE752" s="23"/>
      <c r="BF752" s="23"/>
      <c r="BG752" s="23"/>
      <c r="BH752" s="23"/>
      <c r="BI752" s="23"/>
      <c r="BJ752" s="23"/>
      <c r="BK752" s="23"/>
      <c r="BL752" s="23"/>
      <c r="BM752" s="23"/>
      <c r="BN752" s="23"/>
      <c r="BO752" s="23"/>
      <c r="BP752" s="23"/>
      <c r="BQ752" s="23"/>
      <c r="BR752" s="23"/>
      <c r="BS752" s="23"/>
      <c r="BT752" s="23"/>
      <c r="BU752" s="23"/>
    </row>
    <row r="753" spans="1:73" x14ac:dyDescent="0.25">
      <c r="A753" s="23"/>
      <c r="B753" s="23"/>
      <c r="C753" s="23"/>
      <c r="D753" s="23"/>
      <c r="E753" s="23"/>
      <c r="F753" s="23"/>
      <c r="G753" s="23"/>
      <c r="AD753" s="23"/>
      <c r="AE753" s="23"/>
      <c r="AF753" s="23"/>
      <c r="AG753" s="23"/>
      <c r="AH753" s="23"/>
      <c r="AI753" s="23"/>
      <c r="AJ753" s="23"/>
      <c r="AK753" s="23"/>
      <c r="AL753" s="23"/>
      <c r="AM753" s="23"/>
      <c r="AN753" s="23"/>
      <c r="AO753" s="23"/>
      <c r="AP753" s="23"/>
      <c r="AQ753" s="23"/>
      <c r="AR753" s="23"/>
      <c r="AS753" s="23"/>
      <c r="AT753" s="23"/>
      <c r="AU753" s="23"/>
      <c r="AV753" s="23"/>
      <c r="AW753" s="23"/>
      <c r="AX753" s="23"/>
      <c r="AY753" s="23"/>
      <c r="AZ753" s="23"/>
      <c r="BA753" s="23"/>
      <c r="BB753" s="23"/>
      <c r="BC753" s="23"/>
      <c r="BD753" s="23"/>
      <c r="BE753" s="23"/>
      <c r="BF753" s="23"/>
      <c r="BG753" s="23"/>
      <c r="BH753" s="23"/>
      <c r="BI753" s="23"/>
      <c r="BJ753" s="23"/>
      <c r="BK753" s="23"/>
      <c r="BL753" s="23"/>
      <c r="BM753" s="23"/>
      <c r="BN753" s="23"/>
      <c r="BO753" s="23"/>
      <c r="BP753" s="23"/>
      <c r="BQ753" s="23"/>
      <c r="BR753" s="23"/>
      <c r="BS753" s="23"/>
      <c r="BT753" s="23"/>
      <c r="BU753" s="23"/>
    </row>
    <row r="754" spans="1:73" x14ac:dyDescent="0.25">
      <c r="A754" s="23"/>
      <c r="B754" s="23"/>
      <c r="C754" s="23"/>
      <c r="D754" s="23"/>
      <c r="E754" s="23"/>
      <c r="F754" s="23"/>
      <c r="G754" s="23"/>
      <c r="AD754" s="23"/>
      <c r="AE754" s="23"/>
      <c r="AF754" s="23"/>
      <c r="AG754" s="23"/>
      <c r="AH754" s="23"/>
      <c r="AI754" s="23"/>
      <c r="AJ754" s="23"/>
      <c r="AK754" s="23"/>
      <c r="AL754" s="23"/>
      <c r="AM754" s="23"/>
      <c r="AN754" s="23"/>
      <c r="AO754" s="23"/>
      <c r="AP754" s="23"/>
      <c r="AQ754" s="23"/>
      <c r="AR754" s="23"/>
      <c r="AS754" s="23"/>
      <c r="AT754" s="23"/>
      <c r="AU754" s="23"/>
      <c r="AV754" s="23"/>
      <c r="AW754" s="23"/>
      <c r="AX754" s="23"/>
      <c r="AY754" s="23"/>
      <c r="AZ754" s="23"/>
      <c r="BA754" s="23"/>
      <c r="BB754" s="23"/>
      <c r="BC754" s="23"/>
      <c r="BD754" s="23"/>
      <c r="BE754" s="23"/>
      <c r="BF754" s="23"/>
      <c r="BG754" s="23"/>
      <c r="BH754" s="23"/>
      <c r="BI754" s="23"/>
      <c r="BJ754" s="23"/>
      <c r="BK754" s="23"/>
      <c r="BL754" s="23"/>
      <c r="BM754" s="23"/>
      <c r="BN754" s="23"/>
      <c r="BO754" s="23"/>
      <c r="BP754" s="23"/>
      <c r="BQ754" s="23"/>
      <c r="BR754" s="23"/>
      <c r="BS754" s="23"/>
      <c r="BT754" s="23"/>
      <c r="BU754" s="23"/>
    </row>
    <row r="755" spans="1:73" x14ac:dyDescent="0.25">
      <c r="A755" s="23"/>
      <c r="B755" s="23"/>
      <c r="C755" s="23"/>
      <c r="D755" s="23"/>
      <c r="E755" s="23"/>
      <c r="F755" s="23"/>
      <c r="G755" s="23"/>
      <c r="AD755" s="23"/>
      <c r="AE755" s="23"/>
      <c r="AF755" s="23"/>
      <c r="AG755" s="23"/>
      <c r="AH755" s="23"/>
      <c r="AI755" s="23"/>
      <c r="AJ755" s="23"/>
      <c r="AK755" s="23"/>
      <c r="AL755" s="23"/>
      <c r="AM755" s="23"/>
      <c r="AN755" s="23"/>
      <c r="AO755" s="23"/>
      <c r="AP755" s="23"/>
      <c r="AQ755" s="23"/>
      <c r="AR755" s="23"/>
      <c r="AS755" s="23"/>
      <c r="AT755" s="23"/>
      <c r="AU755" s="23"/>
      <c r="AV755" s="23"/>
      <c r="AW755" s="23"/>
      <c r="AX755" s="23"/>
      <c r="AY755" s="23"/>
      <c r="AZ755" s="23"/>
      <c r="BA755" s="23"/>
      <c r="BB755" s="23"/>
      <c r="BC755" s="23"/>
      <c r="BD755" s="23"/>
      <c r="BE755" s="23"/>
      <c r="BF755" s="23"/>
      <c r="BG755" s="23"/>
      <c r="BH755" s="23"/>
      <c r="BI755" s="23"/>
      <c r="BJ755" s="23"/>
      <c r="BK755" s="23"/>
      <c r="BL755" s="23"/>
      <c r="BM755" s="23"/>
      <c r="BN755" s="23"/>
      <c r="BO755" s="23"/>
      <c r="BP755" s="23"/>
      <c r="BQ755" s="23"/>
      <c r="BR755" s="23"/>
      <c r="BS755" s="23"/>
      <c r="BT755" s="23"/>
      <c r="BU755" s="23"/>
    </row>
    <row r="756" spans="1:73" x14ac:dyDescent="0.25">
      <c r="A756" s="23"/>
      <c r="B756" s="23"/>
      <c r="C756" s="23"/>
      <c r="D756" s="23"/>
      <c r="E756" s="23"/>
      <c r="F756" s="23"/>
      <c r="G756" s="23"/>
      <c r="AD756" s="23"/>
      <c r="AE756" s="23"/>
      <c r="AF756" s="23"/>
      <c r="AG756" s="23"/>
      <c r="AH756" s="23"/>
      <c r="AI756" s="23"/>
      <c r="AJ756" s="23"/>
      <c r="AK756" s="23"/>
      <c r="AL756" s="23"/>
      <c r="AM756" s="23"/>
      <c r="AN756" s="23"/>
      <c r="AO756" s="23"/>
      <c r="AP756" s="23"/>
      <c r="AQ756" s="23"/>
      <c r="AR756" s="23"/>
      <c r="AS756" s="23"/>
      <c r="AT756" s="23"/>
      <c r="AU756" s="23"/>
      <c r="AV756" s="23"/>
      <c r="AW756" s="23"/>
      <c r="AX756" s="23"/>
      <c r="AY756" s="23"/>
      <c r="AZ756" s="23"/>
      <c r="BA756" s="23"/>
      <c r="BB756" s="23"/>
      <c r="BC756" s="23"/>
      <c r="BD756" s="23"/>
      <c r="BE756" s="23"/>
      <c r="BF756" s="23"/>
      <c r="BG756" s="23"/>
      <c r="BH756" s="23"/>
      <c r="BI756" s="23"/>
      <c r="BJ756" s="23"/>
      <c r="BK756" s="23"/>
      <c r="BL756" s="23"/>
      <c r="BM756" s="23"/>
      <c r="BN756" s="23"/>
      <c r="BO756" s="23"/>
      <c r="BP756" s="23"/>
      <c r="BQ756" s="23"/>
      <c r="BR756" s="23"/>
      <c r="BS756" s="23"/>
      <c r="BT756" s="23"/>
      <c r="BU756" s="23"/>
    </row>
    <row r="757" spans="1:73" x14ac:dyDescent="0.25">
      <c r="A757" s="23"/>
      <c r="B757" s="23"/>
      <c r="C757" s="23"/>
      <c r="D757" s="23"/>
      <c r="E757" s="23"/>
      <c r="F757" s="23"/>
      <c r="G757" s="23"/>
      <c r="AD757" s="23"/>
      <c r="AE757" s="23"/>
      <c r="AF757" s="23"/>
      <c r="AG757" s="23"/>
      <c r="AH757" s="23"/>
      <c r="AI757" s="23"/>
      <c r="AJ757" s="23"/>
      <c r="AK757" s="23"/>
      <c r="AL757" s="23"/>
      <c r="AM757" s="23"/>
      <c r="AN757" s="23"/>
      <c r="AO757" s="23"/>
      <c r="AP757" s="23"/>
      <c r="AQ757" s="23"/>
      <c r="AR757" s="23"/>
      <c r="AS757" s="23"/>
      <c r="AT757" s="23"/>
      <c r="AU757" s="23"/>
      <c r="AV757" s="23"/>
      <c r="AW757" s="23"/>
      <c r="AX757" s="23"/>
      <c r="AY757" s="23"/>
      <c r="AZ757" s="23"/>
      <c r="BA757" s="23"/>
      <c r="BB757" s="23"/>
      <c r="BC757" s="23"/>
      <c r="BD757" s="23"/>
      <c r="BE757" s="23"/>
      <c r="BF757" s="23"/>
      <c r="BG757" s="23"/>
      <c r="BH757" s="23"/>
      <c r="BI757" s="23"/>
      <c r="BJ757" s="23"/>
      <c r="BK757" s="23"/>
      <c r="BL757" s="23"/>
      <c r="BM757" s="23"/>
      <c r="BN757" s="23"/>
      <c r="BO757" s="23"/>
      <c r="BP757" s="23"/>
      <c r="BQ757" s="23"/>
      <c r="BR757" s="23"/>
      <c r="BS757" s="23"/>
      <c r="BT757" s="23"/>
      <c r="BU757" s="23"/>
    </row>
    <row r="758" spans="1:73" x14ac:dyDescent="0.25">
      <c r="A758" s="23"/>
      <c r="B758" s="23"/>
      <c r="C758" s="23"/>
      <c r="D758" s="23"/>
      <c r="E758" s="23"/>
      <c r="F758" s="23"/>
      <c r="G758" s="23"/>
      <c r="AD758" s="23"/>
      <c r="AE758" s="23"/>
      <c r="AF758" s="23"/>
      <c r="AG758" s="23"/>
      <c r="AH758" s="23"/>
      <c r="AI758" s="23"/>
      <c r="AJ758" s="23"/>
      <c r="AK758" s="23"/>
      <c r="AL758" s="23"/>
      <c r="AM758" s="23"/>
      <c r="AN758" s="23"/>
      <c r="AO758" s="23"/>
      <c r="AP758" s="23"/>
      <c r="AQ758" s="23"/>
      <c r="AR758" s="23"/>
      <c r="AS758" s="23"/>
      <c r="AT758" s="23"/>
      <c r="AU758" s="23"/>
      <c r="AV758" s="23"/>
      <c r="AW758" s="23"/>
      <c r="AX758" s="23"/>
      <c r="AY758" s="23"/>
      <c r="AZ758" s="23"/>
      <c r="BA758" s="23"/>
      <c r="BB758" s="23"/>
      <c r="BC758" s="23"/>
      <c r="BD758" s="23"/>
      <c r="BE758" s="23"/>
      <c r="BF758" s="23"/>
      <c r="BG758" s="23"/>
      <c r="BH758" s="23"/>
      <c r="BI758" s="23"/>
      <c r="BJ758" s="23"/>
      <c r="BK758" s="23"/>
      <c r="BL758" s="23"/>
      <c r="BM758" s="23"/>
      <c r="BN758" s="23"/>
      <c r="BO758" s="23"/>
      <c r="BP758" s="23"/>
      <c r="BQ758" s="23"/>
      <c r="BR758" s="23"/>
      <c r="BS758" s="23"/>
      <c r="BT758" s="23"/>
      <c r="BU758" s="23"/>
    </row>
    <row r="759" spans="1:73" x14ac:dyDescent="0.25">
      <c r="A759" s="23"/>
      <c r="B759" s="23"/>
      <c r="C759" s="23"/>
      <c r="D759" s="23"/>
      <c r="E759" s="23"/>
      <c r="F759" s="23"/>
      <c r="G759" s="23"/>
      <c r="AD759" s="23"/>
      <c r="AE759" s="23"/>
      <c r="AF759" s="23"/>
      <c r="AG759" s="23"/>
      <c r="AH759" s="23"/>
      <c r="AI759" s="23"/>
      <c r="AJ759" s="23"/>
      <c r="AK759" s="23"/>
      <c r="AL759" s="23"/>
      <c r="AM759" s="23"/>
      <c r="AN759" s="23"/>
      <c r="AO759" s="23"/>
      <c r="AP759" s="23"/>
      <c r="AQ759" s="23"/>
      <c r="AR759" s="23"/>
      <c r="AS759" s="23"/>
      <c r="AT759" s="23"/>
      <c r="AU759" s="23"/>
      <c r="AV759" s="23"/>
      <c r="AW759" s="23"/>
      <c r="AX759" s="23"/>
      <c r="AY759" s="23"/>
      <c r="AZ759" s="23"/>
      <c r="BA759" s="23"/>
      <c r="BB759" s="23"/>
      <c r="BC759" s="23"/>
      <c r="BD759" s="23"/>
      <c r="BE759" s="23"/>
      <c r="BF759" s="23"/>
      <c r="BG759" s="23"/>
      <c r="BH759" s="23"/>
      <c r="BI759" s="23"/>
      <c r="BJ759" s="23"/>
      <c r="BK759" s="23"/>
      <c r="BL759" s="23"/>
      <c r="BM759" s="23"/>
      <c r="BN759" s="23"/>
      <c r="BO759" s="23"/>
      <c r="BP759" s="23"/>
      <c r="BQ759" s="23"/>
      <c r="BR759" s="23"/>
      <c r="BS759" s="23"/>
      <c r="BT759" s="23"/>
      <c r="BU759" s="23"/>
    </row>
    <row r="760" spans="1:73" x14ac:dyDescent="0.25">
      <c r="A760" s="23"/>
      <c r="B760" s="23"/>
      <c r="C760" s="23"/>
      <c r="D760" s="23"/>
      <c r="E760" s="23"/>
      <c r="F760" s="23"/>
      <c r="G760" s="23"/>
      <c r="AD760" s="23"/>
      <c r="AE760" s="23"/>
      <c r="AF760" s="23"/>
      <c r="AG760" s="23"/>
      <c r="AH760" s="23"/>
      <c r="AI760" s="23"/>
      <c r="AJ760" s="23"/>
      <c r="AK760" s="23"/>
      <c r="AL760" s="23"/>
      <c r="AM760" s="23"/>
      <c r="AN760" s="23"/>
      <c r="AO760" s="23"/>
      <c r="AP760" s="23"/>
      <c r="AQ760" s="23"/>
      <c r="AR760" s="23"/>
      <c r="AS760" s="23"/>
      <c r="AT760" s="23"/>
      <c r="AU760" s="23"/>
      <c r="AV760" s="23"/>
      <c r="AW760" s="23"/>
      <c r="AX760" s="23"/>
      <c r="AY760" s="23"/>
      <c r="AZ760" s="23"/>
      <c r="BA760" s="23"/>
      <c r="BB760" s="23"/>
      <c r="BC760" s="23"/>
      <c r="BD760" s="23"/>
      <c r="BE760" s="23"/>
      <c r="BF760" s="23"/>
      <c r="BG760" s="23"/>
      <c r="BH760" s="23"/>
      <c r="BI760" s="23"/>
      <c r="BJ760" s="23"/>
      <c r="BK760" s="23"/>
      <c r="BL760" s="23"/>
      <c r="BM760" s="23"/>
      <c r="BN760" s="23"/>
      <c r="BO760" s="23"/>
      <c r="BP760" s="23"/>
      <c r="BQ760" s="23"/>
      <c r="BR760" s="23"/>
      <c r="BS760" s="23"/>
      <c r="BT760" s="23"/>
      <c r="BU760" s="23"/>
    </row>
    <row r="761" spans="1:73" x14ac:dyDescent="0.25">
      <c r="A761" s="23"/>
      <c r="B761" s="23"/>
      <c r="C761" s="23"/>
      <c r="D761" s="23"/>
      <c r="E761" s="23"/>
      <c r="F761" s="23"/>
      <c r="G761" s="23"/>
      <c r="AD761" s="23"/>
      <c r="AE761" s="23"/>
      <c r="AF761" s="23"/>
      <c r="AG761" s="23"/>
      <c r="AH761" s="23"/>
      <c r="AI761" s="23"/>
      <c r="AJ761" s="23"/>
      <c r="AK761" s="23"/>
      <c r="AL761" s="23"/>
      <c r="AM761" s="23"/>
      <c r="AN761" s="23"/>
      <c r="AO761" s="23"/>
      <c r="AP761" s="23"/>
      <c r="AQ761" s="23"/>
      <c r="AR761" s="23"/>
      <c r="AS761" s="23"/>
      <c r="AT761" s="23"/>
      <c r="AU761" s="23"/>
      <c r="AV761" s="23"/>
      <c r="AW761" s="23"/>
      <c r="AX761" s="23"/>
      <c r="AY761" s="23"/>
      <c r="AZ761" s="23"/>
      <c r="BA761" s="23"/>
      <c r="BB761" s="23"/>
      <c r="BC761" s="23"/>
      <c r="BD761" s="23"/>
      <c r="BE761" s="23"/>
      <c r="BF761" s="23"/>
      <c r="BG761" s="23"/>
      <c r="BH761" s="23"/>
      <c r="BI761" s="23"/>
      <c r="BJ761" s="23"/>
      <c r="BK761" s="23"/>
      <c r="BL761" s="23"/>
      <c r="BM761" s="23"/>
      <c r="BN761" s="23"/>
      <c r="BO761" s="23"/>
      <c r="BP761" s="23"/>
      <c r="BQ761" s="23"/>
      <c r="BR761" s="23"/>
      <c r="BS761" s="23"/>
      <c r="BT761" s="23"/>
      <c r="BU761" s="23"/>
    </row>
    <row r="762" spans="1:73" x14ac:dyDescent="0.25">
      <c r="A762" s="23"/>
      <c r="B762" s="23"/>
      <c r="C762" s="23"/>
      <c r="D762" s="23"/>
      <c r="E762" s="23"/>
      <c r="F762" s="23"/>
      <c r="G762" s="23"/>
      <c r="AD762" s="23"/>
      <c r="AE762" s="23"/>
      <c r="AF762" s="23"/>
      <c r="AG762" s="23"/>
      <c r="AH762" s="23"/>
      <c r="AI762" s="23"/>
      <c r="AJ762" s="23"/>
      <c r="AK762" s="23"/>
      <c r="AL762" s="23"/>
      <c r="AM762" s="23"/>
      <c r="AN762" s="23"/>
      <c r="AO762" s="23"/>
      <c r="AP762" s="23"/>
      <c r="AQ762" s="23"/>
      <c r="AR762" s="23"/>
      <c r="AS762" s="23"/>
      <c r="AT762" s="23"/>
      <c r="AU762" s="23"/>
      <c r="AV762" s="23"/>
      <c r="AW762" s="23"/>
      <c r="AX762" s="23"/>
      <c r="AY762" s="23"/>
      <c r="AZ762" s="23"/>
      <c r="BA762" s="23"/>
      <c r="BB762" s="23"/>
      <c r="BC762" s="23"/>
      <c r="BD762" s="23"/>
      <c r="BE762" s="23"/>
      <c r="BF762" s="23"/>
      <c r="BG762" s="23"/>
      <c r="BH762" s="23"/>
      <c r="BI762" s="23"/>
      <c r="BJ762" s="23"/>
      <c r="BK762" s="23"/>
      <c r="BL762" s="23"/>
      <c r="BM762" s="23"/>
      <c r="BN762" s="23"/>
      <c r="BO762" s="23"/>
      <c r="BP762" s="23"/>
      <c r="BQ762" s="23"/>
      <c r="BR762" s="23"/>
      <c r="BS762" s="23"/>
      <c r="BT762" s="23"/>
      <c r="BU762" s="23"/>
    </row>
    <row r="763" spans="1:73" x14ac:dyDescent="0.25">
      <c r="A763" s="23"/>
      <c r="B763" s="23"/>
      <c r="C763" s="23"/>
      <c r="D763" s="23"/>
      <c r="E763" s="23"/>
      <c r="F763" s="23"/>
      <c r="G763" s="23"/>
      <c r="AD763" s="23"/>
      <c r="AE763" s="23"/>
      <c r="AF763" s="23"/>
      <c r="AG763" s="23"/>
      <c r="AH763" s="23"/>
      <c r="AI763" s="23"/>
      <c r="AJ763" s="23"/>
      <c r="AK763" s="23"/>
      <c r="AL763" s="23"/>
      <c r="AM763" s="23"/>
      <c r="AN763" s="23"/>
      <c r="AO763" s="23"/>
      <c r="AP763" s="23"/>
      <c r="AQ763" s="23"/>
      <c r="AR763" s="23"/>
      <c r="AS763" s="23"/>
      <c r="AT763" s="23"/>
      <c r="AU763" s="23"/>
      <c r="AV763" s="23"/>
      <c r="AW763" s="23"/>
      <c r="AX763" s="23"/>
      <c r="AY763" s="23"/>
      <c r="AZ763" s="23"/>
      <c r="BA763" s="23"/>
      <c r="BB763" s="23"/>
      <c r="BC763" s="23"/>
      <c r="BD763" s="23"/>
      <c r="BE763" s="23"/>
      <c r="BF763" s="23"/>
      <c r="BG763" s="23"/>
      <c r="BH763" s="23"/>
      <c r="BI763" s="23"/>
      <c r="BJ763" s="23"/>
      <c r="BK763" s="23"/>
      <c r="BL763" s="23"/>
      <c r="BM763" s="23"/>
      <c r="BN763" s="23"/>
      <c r="BO763" s="23"/>
      <c r="BP763" s="23"/>
      <c r="BQ763" s="23"/>
      <c r="BR763" s="23"/>
      <c r="BS763" s="23"/>
      <c r="BT763" s="23"/>
      <c r="BU763" s="23"/>
    </row>
    <row r="764" spans="1:73" x14ac:dyDescent="0.25">
      <c r="A764" s="23"/>
      <c r="B764" s="23"/>
      <c r="C764" s="23"/>
      <c r="D764" s="23"/>
      <c r="E764" s="23"/>
      <c r="F764" s="23"/>
      <c r="G764" s="23"/>
      <c r="AD764" s="23"/>
      <c r="AE764" s="23"/>
      <c r="AF764" s="23"/>
      <c r="AG764" s="23"/>
      <c r="AH764" s="23"/>
      <c r="AI764" s="23"/>
      <c r="AJ764" s="23"/>
      <c r="AK764" s="23"/>
      <c r="AL764" s="23"/>
      <c r="AM764" s="23"/>
      <c r="AN764" s="23"/>
      <c r="AO764" s="23"/>
      <c r="AP764" s="23"/>
      <c r="AQ764" s="23"/>
      <c r="AR764" s="23"/>
      <c r="AS764" s="23"/>
      <c r="AT764" s="23"/>
      <c r="AU764" s="23"/>
      <c r="AV764" s="23"/>
      <c r="AW764" s="23"/>
      <c r="AX764" s="23"/>
      <c r="AY764" s="23"/>
      <c r="AZ764" s="23"/>
      <c r="BA764" s="23"/>
      <c r="BB764" s="23"/>
      <c r="BC764" s="23"/>
      <c r="BD764" s="23"/>
      <c r="BE764" s="23"/>
      <c r="BF764" s="23"/>
      <c r="BG764" s="23"/>
      <c r="BH764" s="23"/>
      <c r="BI764" s="23"/>
      <c r="BJ764" s="23"/>
      <c r="BK764" s="23"/>
      <c r="BL764" s="23"/>
      <c r="BM764" s="23"/>
      <c r="BN764" s="23"/>
      <c r="BO764" s="23"/>
      <c r="BP764" s="23"/>
      <c r="BQ764" s="23"/>
      <c r="BR764" s="23"/>
      <c r="BS764" s="23"/>
      <c r="BT764" s="23"/>
      <c r="BU764" s="23"/>
    </row>
    <row r="765" spans="1:73" x14ac:dyDescent="0.25">
      <c r="A765" s="23"/>
      <c r="B765" s="23"/>
      <c r="C765" s="23"/>
      <c r="D765" s="23"/>
      <c r="E765" s="23"/>
      <c r="F765" s="23"/>
      <c r="G765" s="23"/>
      <c r="AD765" s="23"/>
      <c r="AE765" s="23"/>
      <c r="AF765" s="23"/>
      <c r="AG765" s="23"/>
      <c r="AH765" s="23"/>
      <c r="AI765" s="23"/>
      <c r="AJ765" s="23"/>
      <c r="AK765" s="23"/>
      <c r="AL765" s="23"/>
      <c r="AM765" s="23"/>
      <c r="AN765" s="23"/>
      <c r="AO765" s="23"/>
      <c r="AP765" s="23"/>
      <c r="AQ765" s="23"/>
      <c r="AR765" s="23"/>
      <c r="AS765" s="23"/>
      <c r="AT765" s="23"/>
      <c r="AU765" s="23"/>
      <c r="AV765" s="23"/>
      <c r="AW765" s="23"/>
      <c r="AX765" s="23"/>
      <c r="AY765" s="23"/>
      <c r="AZ765" s="23"/>
      <c r="BA765" s="23"/>
      <c r="BB765" s="23"/>
      <c r="BC765" s="23"/>
      <c r="BD765" s="23"/>
      <c r="BE765" s="23"/>
      <c r="BF765" s="23"/>
      <c r="BG765" s="23"/>
      <c r="BH765" s="23"/>
      <c r="BI765" s="23"/>
      <c r="BJ765" s="23"/>
      <c r="BK765" s="23"/>
      <c r="BL765" s="23"/>
      <c r="BM765" s="23"/>
      <c r="BN765" s="23"/>
      <c r="BO765" s="23"/>
      <c r="BP765" s="23"/>
      <c r="BQ765" s="23"/>
      <c r="BR765" s="23"/>
      <c r="BS765" s="23"/>
      <c r="BT765" s="23"/>
      <c r="BU765" s="23"/>
    </row>
    <row r="766" spans="1:73" x14ac:dyDescent="0.25">
      <c r="A766" s="23"/>
      <c r="B766" s="23"/>
      <c r="C766" s="23"/>
      <c r="D766" s="23"/>
      <c r="E766" s="23"/>
      <c r="F766" s="23"/>
      <c r="G766" s="23"/>
      <c r="AD766" s="23"/>
      <c r="AE766" s="23"/>
      <c r="AF766" s="23"/>
      <c r="AG766" s="23"/>
      <c r="AH766" s="23"/>
      <c r="AI766" s="23"/>
      <c r="AJ766" s="23"/>
      <c r="AK766" s="23"/>
      <c r="AL766" s="23"/>
      <c r="AM766" s="23"/>
      <c r="AN766" s="23"/>
      <c r="AO766" s="23"/>
      <c r="AP766" s="23"/>
      <c r="AQ766" s="23"/>
      <c r="AR766" s="23"/>
      <c r="AS766" s="23"/>
      <c r="AT766" s="23"/>
      <c r="AU766" s="23"/>
      <c r="AV766" s="23"/>
      <c r="AW766" s="23"/>
      <c r="AX766" s="23"/>
      <c r="AY766" s="23"/>
      <c r="AZ766" s="23"/>
      <c r="BA766" s="23"/>
      <c r="BB766" s="23"/>
      <c r="BC766" s="23"/>
      <c r="BD766" s="23"/>
      <c r="BE766" s="23"/>
      <c r="BF766" s="23"/>
      <c r="BG766" s="23"/>
      <c r="BH766" s="23"/>
      <c r="BI766" s="23"/>
      <c r="BJ766" s="23"/>
      <c r="BK766" s="23"/>
      <c r="BL766" s="23"/>
      <c r="BM766" s="23"/>
      <c r="BN766" s="23"/>
      <c r="BO766" s="23"/>
      <c r="BP766" s="23"/>
      <c r="BQ766" s="23"/>
      <c r="BR766" s="23"/>
      <c r="BS766" s="23"/>
      <c r="BT766" s="23"/>
      <c r="BU766" s="23"/>
    </row>
    <row r="767" spans="1:73" x14ac:dyDescent="0.25">
      <c r="A767" s="23"/>
      <c r="B767" s="23"/>
      <c r="C767" s="23"/>
      <c r="D767" s="23"/>
      <c r="E767" s="23"/>
      <c r="F767" s="23"/>
      <c r="G767" s="23"/>
      <c r="AD767" s="23"/>
      <c r="AE767" s="23"/>
      <c r="AF767" s="23"/>
      <c r="AG767" s="23"/>
      <c r="AH767" s="23"/>
      <c r="AI767" s="23"/>
      <c r="AJ767" s="23"/>
      <c r="AK767" s="23"/>
      <c r="AL767" s="23"/>
      <c r="AM767" s="23"/>
      <c r="AN767" s="23"/>
      <c r="AO767" s="23"/>
      <c r="AP767" s="23"/>
      <c r="AQ767" s="23"/>
      <c r="AR767" s="23"/>
      <c r="AS767" s="23"/>
      <c r="AT767" s="23"/>
      <c r="AU767" s="23"/>
      <c r="AV767" s="23"/>
      <c r="AW767" s="23"/>
      <c r="AX767" s="23"/>
      <c r="AY767" s="23"/>
      <c r="AZ767" s="23"/>
      <c r="BA767" s="23"/>
      <c r="BB767" s="23"/>
      <c r="BC767" s="23"/>
      <c r="BD767" s="23"/>
      <c r="BE767" s="23"/>
      <c r="BF767" s="23"/>
      <c r="BG767" s="23"/>
      <c r="BH767" s="23"/>
      <c r="BI767" s="23"/>
      <c r="BJ767" s="23"/>
      <c r="BK767" s="23"/>
      <c r="BL767" s="23"/>
      <c r="BM767" s="23"/>
      <c r="BN767" s="23"/>
      <c r="BO767" s="23"/>
      <c r="BP767" s="23"/>
      <c r="BQ767" s="23"/>
      <c r="BR767" s="23"/>
      <c r="BS767" s="23"/>
      <c r="BT767" s="23"/>
      <c r="BU767" s="23"/>
    </row>
    <row r="768" spans="1:73" x14ac:dyDescent="0.25">
      <c r="A768" s="23"/>
      <c r="B768" s="23"/>
      <c r="C768" s="23"/>
      <c r="D768" s="23"/>
      <c r="E768" s="23"/>
      <c r="F768" s="23"/>
      <c r="G768" s="23"/>
      <c r="AD768" s="23"/>
      <c r="AE768" s="23"/>
      <c r="AF768" s="23"/>
      <c r="AG768" s="23"/>
      <c r="AH768" s="23"/>
      <c r="AI768" s="23"/>
      <c r="AJ768" s="23"/>
      <c r="AK768" s="23"/>
      <c r="AL768" s="23"/>
      <c r="AM768" s="23"/>
      <c r="AN768" s="23"/>
      <c r="AO768" s="23"/>
      <c r="AP768" s="23"/>
      <c r="AQ768" s="23"/>
      <c r="AR768" s="23"/>
      <c r="AS768" s="23"/>
      <c r="AT768" s="23"/>
      <c r="AU768" s="23"/>
      <c r="AV768" s="23"/>
      <c r="AW768" s="23"/>
      <c r="AX768" s="23"/>
      <c r="AY768" s="23"/>
      <c r="AZ768" s="23"/>
      <c r="BA768" s="23"/>
      <c r="BB768" s="23"/>
      <c r="BC768" s="23"/>
      <c r="BD768" s="23"/>
      <c r="BE768" s="23"/>
      <c r="BF768" s="23"/>
      <c r="BG768" s="23"/>
      <c r="BH768" s="23"/>
      <c r="BI768" s="23"/>
      <c r="BJ768" s="23"/>
      <c r="BK768" s="23"/>
      <c r="BL768" s="23"/>
      <c r="BM768" s="23"/>
      <c r="BN768" s="23"/>
      <c r="BO768" s="23"/>
      <c r="BP768" s="23"/>
      <c r="BQ768" s="23"/>
      <c r="BR768" s="23"/>
      <c r="BS768" s="23"/>
      <c r="BT768" s="23"/>
      <c r="BU768" s="23"/>
    </row>
    <row r="769" spans="1:73" x14ac:dyDescent="0.25">
      <c r="A769" s="23"/>
      <c r="B769" s="23"/>
      <c r="C769" s="23"/>
      <c r="D769" s="23"/>
      <c r="E769" s="23"/>
      <c r="F769" s="23"/>
      <c r="G769" s="23"/>
      <c r="AD769" s="23"/>
      <c r="AE769" s="23"/>
      <c r="AF769" s="23"/>
      <c r="AG769" s="23"/>
      <c r="AH769" s="23"/>
      <c r="AI769" s="23"/>
      <c r="AJ769" s="23"/>
      <c r="AK769" s="23"/>
      <c r="AL769" s="23"/>
      <c r="AM769" s="23"/>
      <c r="AN769" s="23"/>
      <c r="AO769" s="23"/>
      <c r="AP769" s="23"/>
      <c r="AQ769" s="23"/>
      <c r="AR769" s="23"/>
      <c r="AS769" s="23"/>
      <c r="AT769" s="23"/>
      <c r="AU769" s="23"/>
      <c r="AV769" s="23"/>
      <c r="AW769" s="23"/>
      <c r="AX769" s="23"/>
      <c r="AY769" s="23"/>
      <c r="AZ769" s="23"/>
      <c r="BA769" s="23"/>
      <c r="BB769" s="23"/>
      <c r="BC769" s="23"/>
      <c r="BD769" s="23"/>
      <c r="BE769" s="23"/>
      <c r="BF769" s="23"/>
      <c r="BG769" s="23"/>
      <c r="BH769" s="23"/>
      <c r="BI769" s="23"/>
      <c r="BJ769" s="23"/>
      <c r="BK769" s="23"/>
      <c r="BL769" s="23"/>
      <c r="BM769" s="23"/>
      <c r="BN769" s="23"/>
      <c r="BO769" s="23"/>
      <c r="BP769" s="23"/>
      <c r="BQ769" s="23"/>
      <c r="BR769" s="23"/>
      <c r="BS769" s="23"/>
      <c r="BT769" s="23"/>
      <c r="BU769" s="23"/>
    </row>
    <row r="770" spans="1:73" x14ac:dyDescent="0.25">
      <c r="A770" s="23"/>
      <c r="B770" s="23"/>
      <c r="C770" s="23"/>
      <c r="D770" s="23"/>
      <c r="E770" s="23"/>
      <c r="F770" s="23"/>
      <c r="G770" s="23"/>
      <c r="AD770" s="23"/>
      <c r="AE770" s="23"/>
      <c r="AF770" s="23"/>
      <c r="AG770" s="23"/>
      <c r="AH770" s="23"/>
      <c r="AI770" s="23"/>
      <c r="AJ770" s="23"/>
      <c r="AK770" s="23"/>
      <c r="AL770" s="23"/>
      <c r="AM770" s="23"/>
      <c r="AN770" s="23"/>
      <c r="AO770" s="23"/>
      <c r="AP770" s="23"/>
      <c r="AQ770" s="23"/>
      <c r="AR770" s="23"/>
      <c r="AS770" s="23"/>
      <c r="AT770" s="23"/>
      <c r="AU770" s="23"/>
      <c r="AV770" s="23"/>
      <c r="AW770" s="23"/>
      <c r="AX770" s="23"/>
      <c r="AY770" s="23"/>
      <c r="AZ770" s="23"/>
      <c r="BA770" s="23"/>
      <c r="BB770" s="23"/>
      <c r="BC770" s="23"/>
      <c r="BD770" s="23"/>
      <c r="BE770" s="23"/>
      <c r="BF770" s="23"/>
      <c r="BG770" s="23"/>
      <c r="BH770" s="23"/>
      <c r="BI770" s="23"/>
      <c r="BJ770" s="23"/>
      <c r="BK770" s="23"/>
      <c r="BL770" s="23"/>
      <c r="BM770" s="23"/>
      <c r="BN770" s="23"/>
      <c r="BO770" s="23"/>
      <c r="BP770" s="23"/>
      <c r="BQ770" s="23"/>
      <c r="BR770" s="23"/>
      <c r="BS770" s="23"/>
      <c r="BT770" s="23"/>
      <c r="BU770" s="23"/>
    </row>
    <row r="771" spans="1:73" x14ac:dyDescent="0.25">
      <c r="A771" s="23"/>
      <c r="B771" s="23"/>
      <c r="C771" s="23"/>
      <c r="D771" s="23"/>
      <c r="E771" s="23"/>
      <c r="F771" s="23"/>
      <c r="G771" s="23"/>
      <c r="AD771" s="23"/>
      <c r="AE771" s="23"/>
      <c r="AF771" s="23"/>
      <c r="AG771" s="23"/>
      <c r="AH771" s="23"/>
      <c r="AI771" s="23"/>
      <c r="AJ771" s="23"/>
      <c r="AK771" s="23"/>
      <c r="AL771" s="23"/>
      <c r="AM771" s="23"/>
      <c r="AN771" s="23"/>
      <c r="AO771" s="23"/>
      <c r="AP771" s="23"/>
      <c r="AQ771" s="23"/>
      <c r="AR771" s="23"/>
      <c r="AS771" s="23"/>
      <c r="AT771" s="23"/>
      <c r="AU771" s="23"/>
      <c r="AV771" s="23"/>
      <c r="AW771" s="23"/>
      <c r="AX771" s="23"/>
      <c r="AY771" s="23"/>
      <c r="AZ771" s="23"/>
      <c r="BA771" s="23"/>
      <c r="BB771" s="23"/>
      <c r="BC771" s="23"/>
      <c r="BD771" s="23"/>
      <c r="BE771" s="23"/>
      <c r="BF771" s="23"/>
      <c r="BG771" s="23"/>
      <c r="BH771" s="23"/>
      <c r="BI771" s="23"/>
      <c r="BJ771" s="23"/>
      <c r="BK771" s="23"/>
      <c r="BL771" s="23"/>
      <c r="BM771" s="23"/>
      <c r="BN771" s="23"/>
      <c r="BO771" s="23"/>
      <c r="BP771" s="23"/>
      <c r="BQ771" s="23"/>
      <c r="BR771" s="23"/>
      <c r="BS771" s="23"/>
      <c r="BT771" s="23"/>
      <c r="BU771" s="23"/>
    </row>
    <row r="772" spans="1:73" x14ac:dyDescent="0.25">
      <c r="A772" s="23"/>
      <c r="B772" s="23"/>
      <c r="C772" s="23"/>
      <c r="D772" s="23"/>
      <c r="E772" s="23"/>
      <c r="F772" s="23"/>
      <c r="G772" s="23"/>
      <c r="AD772" s="23"/>
      <c r="AE772" s="23"/>
      <c r="AF772" s="23"/>
      <c r="AG772" s="23"/>
      <c r="AH772" s="23"/>
      <c r="AI772" s="23"/>
      <c r="AJ772" s="23"/>
      <c r="AK772" s="23"/>
      <c r="AL772" s="23"/>
      <c r="AM772" s="23"/>
      <c r="AN772" s="23"/>
      <c r="AO772" s="23"/>
      <c r="AP772" s="23"/>
      <c r="AQ772" s="23"/>
      <c r="AR772" s="23"/>
      <c r="AS772" s="23"/>
      <c r="AT772" s="23"/>
      <c r="AU772" s="23"/>
      <c r="AV772" s="23"/>
      <c r="AW772" s="23"/>
      <c r="AX772" s="23"/>
      <c r="AY772" s="23"/>
      <c r="AZ772" s="23"/>
      <c r="BA772" s="23"/>
      <c r="BB772" s="23"/>
      <c r="BC772" s="23"/>
      <c r="BD772" s="23"/>
      <c r="BE772" s="23"/>
      <c r="BF772" s="23"/>
      <c r="BG772" s="23"/>
      <c r="BH772" s="23"/>
      <c r="BI772" s="23"/>
      <c r="BJ772" s="23"/>
      <c r="BK772" s="23"/>
      <c r="BL772" s="23"/>
      <c r="BM772" s="23"/>
      <c r="BN772" s="23"/>
      <c r="BO772" s="23"/>
      <c r="BP772" s="23"/>
      <c r="BQ772" s="23"/>
      <c r="BR772" s="23"/>
      <c r="BS772" s="23"/>
      <c r="BT772" s="23"/>
      <c r="BU772" s="23"/>
    </row>
    <row r="773" spans="1:73" x14ac:dyDescent="0.25">
      <c r="A773" s="23"/>
      <c r="B773" s="23"/>
      <c r="C773" s="23"/>
      <c r="D773" s="23"/>
      <c r="E773" s="23"/>
      <c r="F773" s="23"/>
      <c r="G773" s="23"/>
      <c r="AD773" s="23"/>
      <c r="AE773" s="23"/>
      <c r="AF773" s="23"/>
      <c r="AG773" s="23"/>
      <c r="AH773" s="23"/>
      <c r="AI773" s="23"/>
      <c r="AJ773" s="23"/>
      <c r="AK773" s="23"/>
      <c r="AL773" s="23"/>
      <c r="AM773" s="23"/>
      <c r="AN773" s="23"/>
      <c r="AO773" s="23"/>
      <c r="AP773" s="23"/>
      <c r="AQ773" s="23"/>
      <c r="AR773" s="23"/>
      <c r="AS773" s="23"/>
      <c r="AT773" s="23"/>
      <c r="AU773" s="23"/>
      <c r="AV773" s="23"/>
      <c r="AW773" s="23"/>
      <c r="AX773" s="23"/>
      <c r="AY773" s="23"/>
      <c r="AZ773" s="23"/>
      <c r="BA773" s="23"/>
      <c r="BB773" s="23"/>
      <c r="BC773" s="23"/>
      <c r="BD773" s="23"/>
      <c r="BE773" s="23"/>
      <c r="BF773" s="23"/>
      <c r="BG773" s="23"/>
      <c r="BH773" s="23"/>
      <c r="BI773" s="23"/>
      <c r="BJ773" s="23"/>
      <c r="BK773" s="23"/>
      <c r="BL773" s="23"/>
      <c r="BM773" s="23"/>
      <c r="BN773" s="23"/>
      <c r="BO773" s="23"/>
      <c r="BP773" s="23"/>
      <c r="BQ773" s="23"/>
      <c r="BR773" s="23"/>
      <c r="BS773" s="23"/>
      <c r="BT773" s="23"/>
      <c r="BU773" s="23"/>
    </row>
    <row r="774" spans="1:73" x14ac:dyDescent="0.25">
      <c r="A774" s="23"/>
      <c r="B774" s="23"/>
      <c r="C774" s="23"/>
      <c r="D774" s="23"/>
      <c r="E774" s="23"/>
      <c r="F774" s="23"/>
      <c r="G774" s="23"/>
      <c r="AD774" s="23"/>
      <c r="AE774" s="23"/>
      <c r="AF774" s="23"/>
      <c r="AG774" s="23"/>
      <c r="AH774" s="23"/>
      <c r="AI774" s="23"/>
      <c r="AJ774" s="23"/>
      <c r="AK774" s="23"/>
      <c r="AL774" s="23"/>
      <c r="AM774" s="23"/>
      <c r="AN774" s="23"/>
      <c r="AO774" s="23"/>
      <c r="AP774" s="23"/>
      <c r="AQ774" s="23"/>
      <c r="AR774" s="23"/>
      <c r="AS774" s="23"/>
      <c r="AT774" s="23"/>
      <c r="AU774" s="23"/>
      <c r="AV774" s="23"/>
      <c r="AW774" s="23"/>
      <c r="AX774" s="23"/>
      <c r="AY774" s="23"/>
      <c r="AZ774" s="23"/>
      <c r="BA774" s="23"/>
      <c r="BB774" s="23"/>
      <c r="BC774" s="23"/>
      <c r="BD774" s="23"/>
      <c r="BE774" s="23"/>
      <c r="BF774" s="23"/>
      <c r="BG774" s="23"/>
      <c r="BH774" s="23"/>
      <c r="BI774" s="23"/>
      <c r="BJ774" s="23"/>
      <c r="BK774" s="23"/>
      <c r="BL774" s="23"/>
      <c r="BM774" s="23"/>
      <c r="BN774" s="23"/>
      <c r="BO774" s="23"/>
      <c r="BP774" s="23"/>
      <c r="BQ774" s="23"/>
      <c r="BR774" s="23"/>
      <c r="BS774" s="23"/>
      <c r="BT774" s="23"/>
      <c r="BU774" s="23"/>
    </row>
    <row r="775" spans="1:73" x14ac:dyDescent="0.25">
      <c r="A775" s="23"/>
      <c r="B775" s="23"/>
      <c r="C775" s="23"/>
      <c r="D775" s="23"/>
      <c r="E775" s="23"/>
      <c r="F775" s="23"/>
      <c r="G775" s="23"/>
      <c r="AD775" s="23"/>
      <c r="AE775" s="23"/>
      <c r="AF775" s="23"/>
      <c r="AG775" s="23"/>
      <c r="AH775" s="23"/>
      <c r="AI775" s="23"/>
      <c r="AJ775" s="23"/>
      <c r="AK775" s="23"/>
      <c r="AL775" s="23"/>
      <c r="AM775" s="23"/>
      <c r="AN775" s="23"/>
      <c r="AO775" s="23"/>
      <c r="AP775" s="23"/>
      <c r="AQ775" s="23"/>
      <c r="AR775" s="23"/>
      <c r="AS775" s="23"/>
      <c r="AT775" s="23"/>
      <c r="AU775" s="23"/>
      <c r="AV775" s="23"/>
      <c r="AW775" s="23"/>
      <c r="AX775" s="23"/>
      <c r="AY775" s="23"/>
      <c r="AZ775" s="23"/>
      <c r="BA775" s="23"/>
      <c r="BB775" s="23"/>
      <c r="BC775" s="23"/>
      <c r="BD775" s="23"/>
      <c r="BE775" s="23"/>
      <c r="BF775" s="23"/>
      <c r="BG775" s="23"/>
      <c r="BH775" s="23"/>
      <c r="BI775" s="23"/>
      <c r="BJ775" s="23"/>
      <c r="BK775" s="23"/>
      <c r="BL775" s="23"/>
      <c r="BM775" s="23"/>
      <c r="BN775" s="23"/>
      <c r="BO775" s="23"/>
      <c r="BP775" s="23"/>
      <c r="BQ775" s="23"/>
      <c r="BR775" s="23"/>
      <c r="BS775" s="23"/>
      <c r="BT775" s="23"/>
      <c r="BU775" s="23"/>
    </row>
    <row r="776" spans="1:73" x14ac:dyDescent="0.25">
      <c r="A776" s="23"/>
      <c r="B776" s="23"/>
      <c r="C776" s="23"/>
      <c r="D776" s="23"/>
      <c r="E776" s="23"/>
      <c r="F776" s="23"/>
      <c r="G776" s="23"/>
      <c r="AD776" s="23"/>
      <c r="AE776" s="23"/>
      <c r="AF776" s="23"/>
      <c r="AG776" s="23"/>
      <c r="AH776" s="23"/>
      <c r="AI776" s="23"/>
      <c r="AJ776" s="23"/>
      <c r="AK776" s="23"/>
      <c r="AL776" s="23"/>
      <c r="AM776" s="23"/>
      <c r="AN776" s="23"/>
      <c r="AO776" s="23"/>
      <c r="AP776" s="23"/>
      <c r="AQ776" s="23"/>
      <c r="AR776" s="23"/>
      <c r="AS776" s="23"/>
      <c r="AT776" s="23"/>
      <c r="AU776" s="23"/>
      <c r="AV776" s="23"/>
      <c r="AW776" s="23"/>
      <c r="AX776" s="23"/>
      <c r="AY776" s="23"/>
      <c r="AZ776" s="23"/>
      <c r="BA776" s="23"/>
      <c r="BB776" s="23"/>
      <c r="BC776" s="23"/>
      <c r="BD776" s="23"/>
      <c r="BE776" s="23"/>
      <c r="BF776" s="23"/>
      <c r="BG776" s="23"/>
      <c r="BH776" s="23"/>
      <c r="BI776" s="23"/>
      <c r="BJ776" s="23"/>
      <c r="BK776" s="23"/>
      <c r="BL776" s="23"/>
      <c r="BM776" s="23"/>
      <c r="BN776" s="23"/>
      <c r="BO776" s="23"/>
      <c r="BP776" s="23"/>
      <c r="BQ776" s="23"/>
      <c r="BR776" s="23"/>
      <c r="BS776" s="23"/>
      <c r="BT776" s="23"/>
      <c r="BU776" s="23"/>
    </row>
    <row r="777" spans="1:73" x14ac:dyDescent="0.25">
      <c r="A777" s="23"/>
      <c r="B777" s="23"/>
      <c r="C777" s="23"/>
      <c r="D777" s="23"/>
      <c r="E777" s="23"/>
      <c r="F777" s="23"/>
      <c r="G777" s="23"/>
      <c r="AD777" s="23"/>
      <c r="AE777" s="23"/>
      <c r="AF777" s="23"/>
      <c r="AG777" s="23"/>
      <c r="AH777" s="23"/>
      <c r="AI777" s="23"/>
      <c r="AJ777" s="23"/>
      <c r="AK777" s="23"/>
      <c r="AL777" s="23"/>
      <c r="AM777" s="23"/>
      <c r="AN777" s="23"/>
      <c r="AO777" s="23"/>
      <c r="AP777" s="23"/>
      <c r="AQ777" s="23"/>
      <c r="AR777" s="23"/>
      <c r="AS777" s="23"/>
      <c r="AT777" s="23"/>
      <c r="AU777" s="23"/>
      <c r="AV777" s="23"/>
      <c r="AW777" s="23"/>
      <c r="AX777" s="23"/>
      <c r="AY777" s="23"/>
      <c r="AZ777" s="23"/>
      <c r="BA777" s="23"/>
      <c r="BB777" s="23"/>
      <c r="BC777" s="23"/>
      <c r="BD777" s="23"/>
      <c r="BE777" s="23"/>
      <c r="BF777" s="23"/>
      <c r="BG777" s="23"/>
      <c r="BH777" s="23"/>
      <c r="BI777" s="23"/>
      <c r="BJ777" s="23"/>
      <c r="BK777" s="23"/>
      <c r="BL777" s="23"/>
      <c r="BM777" s="23"/>
      <c r="BN777" s="23"/>
      <c r="BO777" s="23"/>
      <c r="BP777" s="23"/>
      <c r="BQ777" s="23"/>
      <c r="BR777" s="23"/>
      <c r="BS777" s="23"/>
      <c r="BT777" s="23"/>
      <c r="BU777" s="23"/>
    </row>
    <row r="778" spans="1:73" x14ac:dyDescent="0.25">
      <c r="A778" s="23"/>
      <c r="B778" s="23"/>
      <c r="C778" s="23"/>
      <c r="D778" s="23"/>
      <c r="E778" s="23"/>
      <c r="F778" s="23"/>
      <c r="G778" s="23"/>
      <c r="AD778" s="23"/>
      <c r="AE778" s="23"/>
      <c r="AF778" s="23"/>
      <c r="AG778" s="23"/>
      <c r="AH778" s="23"/>
      <c r="AI778" s="23"/>
      <c r="AJ778" s="23"/>
      <c r="AK778" s="23"/>
      <c r="AL778" s="23"/>
      <c r="AM778" s="23"/>
      <c r="AN778" s="23"/>
      <c r="AO778" s="23"/>
      <c r="AP778" s="23"/>
      <c r="AQ778" s="23"/>
      <c r="AR778" s="23"/>
      <c r="AS778" s="23"/>
      <c r="AT778" s="23"/>
      <c r="AU778" s="23"/>
      <c r="AV778" s="23"/>
      <c r="AW778" s="23"/>
      <c r="AX778" s="23"/>
      <c r="AY778" s="23"/>
      <c r="AZ778" s="23"/>
      <c r="BA778" s="23"/>
      <c r="BB778" s="23"/>
      <c r="BC778" s="23"/>
      <c r="BD778" s="23"/>
      <c r="BE778" s="23"/>
      <c r="BF778" s="23"/>
      <c r="BG778" s="23"/>
      <c r="BH778" s="23"/>
      <c r="BI778" s="23"/>
      <c r="BJ778" s="23"/>
      <c r="BK778" s="23"/>
      <c r="BL778" s="23"/>
      <c r="BM778" s="23"/>
      <c r="BN778" s="23"/>
      <c r="BO778" s="23"/>
      <c r="BP778" s="23"/>
      <c r="BQ778" s="23"/>
      <c r="BR778" s="23"/>
      <c r="BS778" s="23"/>
      <c r="BT778" s="23"/>
      <c r="BU778" s="23"/>
    </row>
    <row r="779" spans="1:73" x14ac:dyDescent="0.25">
      <c r="A779" s="23"/>
      <c r="B779" s="23"/>
      <c r="C779" s="23"/>
      <c r="D779" s="23"/>
      <c r="E779" s="23"/>
      <c r="F779" s="23"/>
      <c r="G779" s="23"/>
      <c r="AD779" s="23"/>
      <c r="AE779" s="23"/>
      <c r="AF779" s="23"/>
      <c r="AG779" s="23"/>
      <c r="AH779" s="23"/>
      <c r="AI779" s="23"/>
      <c r="AJ779" s="23"/>
      <c r="AK779" s="23"/>
      <c r="AL779" s="23"/>
      <c r="AM779" s="23"/>
      <c r="AN779" s="23"/>
      <c r="AO779" s="23"/>
      <c r="AP779" s="23"/>
      <c r="AQ779" s="23"/>
      <c r="AR779" s="23"/>
      <c r="AS779" s="23"/>
      <c r="AT779" s="23"/>
      <c r="AU779" s="23"/>
      <c r="AV779" s="23"/>
      <c r="AW779" s="23"/>
      <c r="AX779" s="23"/>
      <c r="AY779" s="23"/>
      <c r="AZ779" s="23"/>
      <c r="BA779" s="23"/>
      <c r="BB779" s="23"/>
      <c r="BC779" s="23"/>
      <c r="BD779" s="23"/>
      <c r="BE779" s="23"/>
      <c r="BF779" s="23"/>
      <c r="BG779" s="23"/>
      <c r="BH779" s="23"/>
      <c r="BI779" s="23"/>
      <c r="BJ779" s="23"/>
      <c r="BK779" s="23"/>
      <c r="BL779" s="23"/>
      <c r="BM779" s="23"/>
      <c r="BN779" s="23"/>
      <c r="BO779" s="23"/>
      <c r="BP779" s="23"/>
      <c r="BQ779" s="23"/>
      <c r="BR779" s="23"/>
      <c r="BS779" s="23"/>
      <c r="BT779" s="23"/>
      <c r="BU779" s="23"/>
    </row>
    <row r="780" spans="1:73" x14ac:dyDescent="0.25">
      <c r="A780" s="23"/>
      <c r="B780" s="23"/>
      <c r="C780" s="23"/>
      <c r="D780" s="23"/>
      <c r="E780" s="23"/>
      <c r="F780" s="23"/>
      <c r="G780" s="23"/>
      <c r="AD780" s="23"/>
      <c r="AE780" s="23"/>
      <c r="AF780" s="23"/>
      <c r="AG780" s="23"/>
      <c r="AH780" s="23"/>
      <c r="AI780" s="23"/>
      <c r="AJ780" s="23"/>
      <c r="AK780" s="23"/>
      <c r="AL780" s="23"/>
      <c r="AM780" s="23"/>
      <c r="AN780" s="23"/>
      <c r="AO780" s="23"/>
      <c r="AP780" s="23"/>
      <c r="AQ780" s="23"/>
      <c r="AR780" s="23"/>
      <c r="AS780" s="23"/>
      <c r="AT780" s="23"/>
      <c r="AU780" s="23"/>
      <c r="AV780" s="23"/>
      <c r="AW780" s="23"/>
      <c r="AX780" s="23"/>
      <c r="AY780" s="23"/>
      <c r="AZ780" s="23"/>
      <c r="BA780" s="23"/>
      <c r="BB780" s="23"/>
      <c r="BC780" s="23"/>
      <c r="BD780" s="23"/>
      <c r="BE780" s="23"/>
      <c r="BF780" s="23"/>
      <c r="BG780" s="23"/>
      <c r="BH780" s="23"/>
      <c r="BI780" s="23"/>
      <c r="BJ780" s="23"/>
      <c r="BK780" s="23"/>
      <c r="BL780" s="23"/>
      <c r="BM780" s="23"/>
      <c r="BN780" s="23"/>
      <c r="BO780" s="23"/>
      <c r="BP780" s="23"/>
      <c r="BQ780" s="23"/>
      <c r="BR780" s="23"/>
      <c r="BS780" s="23"/>
      <c r="BT780" s="23"/>
      <c r="BU780" s="23"/>
    </row>
    <row r="781" spans="1:73" x14ac:dyDescent="0.25">
      <c r="A781" s="23"/>
      <c r="B781" s="23"/>
      <c r="C781" s="23"/>
      <c r="D781" s="23"/>
      <c r="E781" s="23"/>
      <c r="F781" s="23"/>
      <c r="G781" s="23"/>
      <c r="AD781" s="23"/>
      <c r="AE781" s="23"/>
      <c r="AF781" s="23"/>
      <c r="AG781" s="23"/>
      <c r="AH781" s="23"/>
      <c r="AI781" s="23"/>
      <c r="AJ781" s="23"/>
      <c r="AK781" s="23"/>
      <c r="AL781" s="23"/>
      <c r="AM781" s="23"/>
      <c r="AN781" s="23"/>
      <c r="AO781" s="23"/>
      <c r="AP781" s="23"/>
      <c r="AQ781" s="23"/>
      <c r="AR781" s="23"/>
      <c r="AS781" s="23"/>
      <c r="AT781" s="23"/>
      <c r="AU781" s="23"/>
      <c r="AV781" s="23"/>
      <c r="AW781" s="23"/>
      <c r="AX781" s="23"/>
      <c r="AY781" s="23"/>
      <c r="AZ781" s="23"/>
      <c r="BA781" s="23"/>
      <c r="BB781" s="23"/>
      <c r="BC781" s="23"/>
      <c r="BD781" s="23"/>
      <c r="BE781" s="23"/>
      <c r="BF781" s="23"/>
      <c r="BG781" s="23"/>
      <c r="BH781" s="23"/>
      <c r="BI781" s="23"/>
      <c r="BJ781" s="23"/>
      <c r="BK781" s="23"/>
      <c r="BL781" s="23"/>
      <c r="BM781" s="23"/>
      <c r="BN781" s="23"/>
      <c r="BO781" s="23"/>
      <c r="BP781" s="23"/>
      <c r="BQ781" s="23"/>
      <c r="BR781" s="23"/>
      <c r="BS781" s="23"/>
      <c r="BT781" s="23"/>
      <c r="BU781" s="23"/>
    </row>
    <row r="782" spans="1:73" x14ac:dyDescent="0.25">
      <c r="A782" s="23"/>
      <c r="B782" s="23"/>
      <c r="C782" s="23"/>
      <c r="D782" s="23"/>
      <c r="E782" s="23"/>
      <c r="F782" s="23"/>
      <c r="G782" s="23"/>
      <c r="AD782" s="23"/>
      <c r="AE782" s="23"/>
      <c r="AF782" s="23"/>
      <c r="AG782" s="23"/>
      <c r="AH782" s="23"/>
      <c r="AI782" s="23"/>
      <c r="AJ782" s="23"/>
      <c r="AK782" s="23"/>
      <c r="AL782" s="23"/>
      <c r="AM782" s="23"/>
      <c r="AN782" s="23"/>
      <c r="AO782" s="23"/>
      <c r="AP782" s="23"/>
      <c r="AQ782" s="23"/>
      <c r="AR782" s="23"/>
      <c r="AS782" s="23"/>
      <c r="AT782" s="23"/>
      <c r="AU782" s="23"/>
      <c r="AV782" s="23"/>
      <c r="AW782" s="23"/>
      <c r="AX782" s="23"/>
      <c r="AY782" s="23"/>
      <c r="AZ782" s="23"/>
      <c r="BA782" s="23"/>
      <c r="BB782" s="23"/>
      <c r="BC782" s="23"/>
      <c r="BD782" s="23"/>
      <c r="BE782" s="23"/>
      <c r="BF782" s="23"/>
      <c r="BG782" s="23"/>
      <c r="BH782" s="23"/>
      <c r="BI782" s="23"/>
      <c r="BJ782" s="23"/>
      <c r="BK782" s="23"/>
      <c r="BL782" s="23"/>
      <c r="BM782" s="23"/>
      <c r="BN782" s="23"/>
      <c r="BO782" s="23"/>
      <c r="BP782" s="23"/>
      <c r="BQ782" s="23"/>
      <c r="BR782" s="23"/>
      <c r="BS782" s="23"/>
      <c r="BT782" s="23"/>
      <c r="BU782" s="23"/>
    </row>
    <row r="783" spans="1:73" x14ac:dyDescent="0.25">
      <c r="A783" s="23"/>
      <c r="B783" s="23"/>
      <c r="C783" s="23"/>
      <c r="D783" s="23"/>
      <c r="E783" s="23"/>
      <c r="F783" s="23"/>
      <c r="G783" s="23"/>
      <c r="AD783" s="23"/>
      <c r="AE783" s="23"/>
      <c r="AF783" s="23"/>
      <c r="AG783" s="23"/>
      <c r="AH783" s="23"/>
      <c r="AI783" s="23"/>
      <c r="AJ783" s="23"/>
      <c r="AK783" s="23"/>
      <c r="AL783" s="23"/>
      <c r="AM783" s="23"/>
      <c r="AN783" s="23"/>
      <c r="AO783" s="23"/>
      <c r="AP783" s="23"/>
      <c r="AQ783" s="23"/>
      <c r="AR783" s="23"/>
      <c r="AS783" s="23"/>
      <c r="AT783" s="23"/>
      <c r="AU783" s="23"/>
      <c r="AV783" s="23"/>
      <c r="AW783" s="23"/>
      <c r="AX783" s="23"/>
      <c r="AY783" s="23"/>
      <c r="AZ783" s="23"/>
      <c r="BA783" s="23"/>
      <c r="BB783" s="23"/>
      <c r="BC783" s="23"/>
      <c r="BD783" s="23"/>
      <c r="BE783" s="23"/>
      <c r="BF783" s="23"/>
      <c r="BG783" s="23"/>
      <c r="BH783" s="23"/>
      <c r="BI783" s="23"/>
      <c r="BJ783" s="23"/>
      <c r="BK783" s="23"/>
      <c r="BL783" s="23"/>
      <c r="BM783" s="23"/>
      <c r="BN783" s="23"/>
      <c r="BO783" s="23"/>
      <c r="BP783" s="23"/>
      <c r="BQ783" s="23"/>
      <c r="BR783" s="23"/>
      <c r="BS783" s="23"/>
      <c r="BT783" s="23"/>
      <c r="BU783" s="23"/>
    </row>
    <row r="784" spans="1:73" x14ac:dyDescent="0.25">
      <c r="A784" s="23"/>
      <c r="B784" s="23"/>
      <c r="C784" s="23"/>
      <c r="D784" s="23"/>
      <c r="E784" s="23"/>
      <c r="F784" s="23"/>
      <c r="G784" s="23"/>
      <c r="AD784" s="23"/>
      <c r="AE784" s="23"/>
      <c r="AF784" s="23"/>
      <c r="AG784" s="23"/>
      <c r="AH784" s="23"/>
      <c r="AI784" s="23"/>
      <c r="AJ784" s="23"/>
      <c r="AK784" s="23"/>
      <c r="AL784" s="23"/>
      <c r="AM784" s="23"/>
      <c r="AN784" s="23"/>
      <c r="AO784" s="23"/>
      <c r="AP784" s="23"/>
      <c r="AQ784" s="23"/>
      <c r="AR784" s="23"/>
      <c r="AS784" s="23"/>
      <c r="AT784" s="23"/>
      <c r="AU784" s="23"/>
      <c r="AV784" s="23"/>
      <c r="AW784" s="23"/>
      <c r="AX784" s="23"/>
      <c r="AY784" s="23"/>
      <c r="AZ784" s="23"/>
      <c r="BA784" s="23"/>
      <c r="BB784" s="23"/>
      <c r="BC784" s="23"/>
      <c r="BD784" s="23"/>
      <c r="BE784" s="23"/>
      <c r="BF784" s="23"/>
      <c r="BG784" s="23"/>
      <c r="BH784" s="23"/>
      <c r="BI784" s="23"/>
      <c r="BJ784" s="23"/>
      <c r="BK784" s="23"/>
      <c r="BL784" s="23"/>
      <c r="BM784" s="23"/>
      <c r="BN784" s="23"/>
      <c r="BO784" s="23"/>
      <c r="BP784" s="23"/>
      <c r="BQ784" s="23"/>
      <c r="BR784" s="23"/>
      <c r="BS784" s="23"/>
      <c r="BT784" s="23"/>
      <c r="BU784" s="23"/>
    </row>
    <row r="785" spans="1:73" x14ac:dyDescent="0.25">
      <c r="A785" s="23"/>
      <c r="B785" s="23"/>
      <c r="C785" s="23"/>
      <c r="D785" s="23"/>
      <c r="E785" s="23"/>
      <c r="F785" s="23"/>
      <c r="G785" s="23"/>
      <c r="AD785" s="23"/>
      <c r="AE785" s="23"/>
      <c r="AF785" s="23"/>
      <c r="AG785" s="23"/>
      <c r="AH785" s="23"/>
      <c r="AI785" s="23"/>
      <c r="AJ785" s="23"/>
      <c r="AK785" s="23"/>
      <c r="AL785" s="23"/>
      <c r="AM785" s="23"/>
      <c r="AN785" s="23"/>
      <c r="AO785" s="23"/>
      <c r="AP785" s="23"/>
      <c r="AQ785" s="23"/>
      <c r="AR785" s="23"/>
      <c r="AS785" s="23"/>
      <c r="AT785" s="23"/>
      <c r="AU785" s="23"/>
      <c r="AV785" s="23"/>
      <c r="AW785" s="23"/>
      <c r="AX785" s="23"/>
      <c r="AY785" s="23"/>
      <c r="AZ785" s="23"/>
      <c r="BA785" s="23"/>
      <c r="BB785" s="23"/>
      <c r="BC785" s="23"/>
      <c r="BD785" s="23"/>
      <c r="BE785" s="23"/>
      <c r="BF785" s="23"/>
      <c r="BG785" s="23"/>
      <c r="BH785" s="23"/>
      <c r="BI785" s="23"/>
      <c r="BJ785" s="23"/>
      <c r="BK785" s="23"/>
      <c r="BL785" s="23"/>
      <c r="BM785" s="23"/>
      <c r="BN785" s="23"/>
      <c r="BO785" s="23"/>
      <c r="BP785" s="23"/>
      <c r="BQ785" s="23"/>
      <c r="BR785" s="23"/>
      <c r="BS785" s="23"/>
      <c r="BT785" s="23"/>
      <c r="BU785" s="23"/>
    </row>
    <row r="786" spans="1:73" x14ac:dyDescent="0.25">
      <c r="A786" s="23"/>
      <c r="B786" s="23"/>
      <c r="C786" s="23"/>
      <c r="D786" s="23"/>
      <c r="E786" s="23"/>
      <c r="F786" s="23"/>
      <c r="G786" s="23"/>
      <c r="AD786" s="23"/>
      <c r="AE786" s="23"/>
      <c r="AF786" s="23"/>
      <c r="AG786" s="23"/>
      <c r="AH786" s="23"/>
      <c r="AI786" s="23"/>
      <c r="AJ786" s="23"/>
      <c r="AK786" s="23"/>
      <c r="AL786" s="23"/>
      <c r="AM786" s="23"/>
      <c r="AN786" s="23"/>
      <c r="AO786" s="23"/>
      <c r="AP786" s="23"/>
      <c r="AQ786" s="23"/>
      <c r="AR786" s="23"/>
      <c r="AS786" s="23"/>
      <c r="AT786" s="23"/>
      <c r="AU786" s="23"/>
      <c r="AV786" s="23"/>
      <c r="AW786" s="23"/>
      <c r="AX786" s="23"/>
      <c r="AY786" s="23"/>
      <c r="AZ786" s="23"/>
      <c r="BA786" s="23"/>
      <c r="BB786" s="23"/>
      <c r="BC786" s="23"/>
      <c r="BD786" s="23"/>
      <c r="BE786" s="23"/>
      <c r="BF786" s="23"/>
      <c r="BG786" s="23"/>
      <c r="BH786" s="23"/>
      <c r="BI786" s="23"/>
      <c r="BJ786" s="23"/>
      <c r="BK786" s="23"/>
      <c r="BL786" s="23"/>
      <c r="BM786" s="23"/>
      <c r="BN786" s="23"/>
      <c r="BO786" s="23"/>
      <c r="BP786" s="23"/>
      <c r="BQ786" s="23"/>
      <c r="BR786" s="23"/>
      <c r="BS786" s="23"/>
      <c r="BT786" s="23"/>
      <c r="BU786" s="23"/>
    </row>
    <row r="787" spans="1:73" x14ac:dyDescent="0.25">
      <c r="A787" s="23"/>
      <c r="B787" s="23"/>
      <c r="C787" s="23"/>
      <c r="D787" s="23"/>
      <c r="E787" s="23"/>
      <c r="F787" s="23"/>
      <c r="G787" s="23"/>
      <c r="AD787" s="23"/>
      <c r="AE787" s="23"/>
      <c r="AF787" s="23"/>
      <c r="AG787" s="23"/>
      <c r="AH787" s="23"/>
      <c r="AI787" s="23"/>
      <c r="AJ787" s="23"/>
      <c r="AK787" s="23"/>
      <c r="AL787" s="23"/>
      <c r="AM787" s="23"/>
      <c r="AN787" s="23"/>
      <c r="AO787" s="23"/>
      <c r="AP787" s="23"/>
      <c r="AQ787" s="23"/>
      <c r="AR787" s="23"/>
      <c r="AS787" s="23"/>
      <c r="AT787" s="23"/>
      <c r="AU787" s="23"/>
      <c r="AV787" s="23"/>
      <c r="AW787" s="23"/>
      <c r="AX787" s="23"/>
      <c r="AY787" s="23"/>
      <c r="AZ787" s="23"/>
      <c r="BA787" s="23"/>
      <c r="BB787" s="23"/>
      <c r="BC787" s="23"/>
      <c r="BD787" s="23"/>
      <c r="BE787" s="23"/>
      <c r="BF787" s="23"/>
      <c r="BG787" s="23"/>
      <c r="BH787" s="23"/>
      <c r="BI787" s="23"/>
      <c r="BJ787" s="23"/>
      <c r="BK787" s="23"/>
      <c r="BL787" s="23"/>
      <c r="BM787" s="23"/>
      <c r="BN787" s="23"/>
      <c r="BO787" s="23"/>
      <c r="BP787" s="23"/>
      <c r="BQ787" s="23"/>
      <c r="BR787" s="23"/>
      <c r="BS787" s="23"/>
      <c r="BT787" s="23"/>
      <c r="BU787" s="23"/>
    </row>
    <row r="788" spans="1:73" x14ac:dyDescent="0.25">
      <c r="A788" s="23"/>
      <c r="B788" s="23"/>
      <c r="C788" s="23"/>
      <c r="D788" s="23"/>
      <c r="E788" s="23"/>
      <c r="F788" s="23"/>
      <c r="G788" s="23"/>
      <c r="AD788" s="23"/>
      <c r="AE788" s="23"/>
      <c r="AF788" s="23"/>
      <c r="AG788" s="23"/>
      <c r="AH788" s="23"/>
      <c r="AI788" s="23"/>
      <c r="AJ788" s="23"/>
      <c r="AK788" s="23"/>
      <c r="AL788" s="23"/>
      <c r="AM788" s="23"/>
      <c r="AN788" s="23"/>
      <c r="AO788" s="23"/>
      <c r="AP788" s="23"/>
      <c r="AQ788" s="23"/>
      <c r="AR788" s="23"/>
      <c r="AS788" s="23"/>
      <c r="AT788" s="23"/>
      <c r="AU788" s="23"/>
      <c r="AV788" s="23"/>
      <c r="AW788" s="23"/>
      <c r="AX788" s="23"/>
      <c r="AY788" s="23"/>
      <c r="AZ788" s="23"/>
      <c r="BA788" s="23"/>
      <c r="BB788" s="23"/>
      <c r="BC788" s="23"/>
      <c r="BD788" s="23"/>
      <c r="BE788" s="23"/>
      <c r="BF788" s="23"/>
      <c r="BG788" s="23"/>
      <c r="BH788" s="23"/>
      <c r="BI788" s="23"/>
      <c r="BJ788" s="23"/>
      <c r="BK788" s="23"/>
      <c r="BL788" s="23"/>
      <c r="BM788" s="23"/>
      <c r="BN788" s="23"/>
      <c r="BO788" s="23"/>
      <c r="BP788" s="23"/>
      <c r="BQ788" s="23"/>
      <c r="BR788" s="23"/>
      <c r="BS788" s="23"/>
      <c r="BT788" s="23"/>
      <c r="BU788" s="23"/>
    </row>
    <row r="789" spans="1:73" x14ac:dyDescent="0.25">
      <c r="A789" s="23"/>
      <c r="B789" s="23"/>
      <c r="C789" s="23"/>
      <c r="D789" s="23"/>
      <c r="E789" s="23"/>
      <c r="F789" s="23"/>
      <c r="G789" s="23"/>
      <c r="AD789" s="23"/>
      <c r="AE789" s="23"/>
      <c r="AF789" s="23"/>
      <c r="AG789" s="23"/>
      <c r="AH789" s="23"/>
      <c r="AI789" s="23"/>
      <c r="AJ789" s="23"/>
      <c r="AK789" s="23"/>
      <c r="AL789" s="23"/>
      <c r="AM789" s="23"/>
      <c r="AN789" s="23"/>
      <c r="AO789" s="23"/>
      <c r="AP789" s="23"/>
      <c r="AQ789" s="23"/>
      <c r="AR789" s="23"/>
      <c r="AS789" s="23"/>
      <c r="AT789" s="23"/>
      <c r="AU789" s="23"/>
      <c r="AV789" s="23"/>
      <c r="AW789" s="23"/>
      <c r="AX789" s="23"/>
      <c r="AY789" s="23"/>
      <c r="AZ789" s="23"/>
      <c r="BA789" s="23"/>
      <c r="BB789" s="23"/>
      <c r="BC789" s="23"/>
      <c r="BD789" s="23"/>
      <c r="BE789" s="23"/>
      <c r="BF789" s="23"/>
      <c r="BG789" s="23"/>
      <c r="BH789" s="23"/>
      <c r="BI789" s="23"/>
      <c r="BJ789" s="23"/>
      <c r="BK789" s="23"/>
      <c r="BL789" s="23"/>
      <c r="BM789" s="23"/>
      <c r="BN789" s="23"/>
      <c r="BO789" s="23"/>
      <c r="BP789" s="23"/>
      <c r="BQ789" s="23"/>
      <c r="BR789" s="23"/>
      <c r="BS789" s="23"/>
      <c r="BT789" s="23"/>
      <c r="BU789" s="23"/>
    </row>
    <row r="790" spans="1:73" x14ac:dyDescent="0.25">
      <c r="A790" s="23"/>
      <c r="B790" s="23"/>
      <c r="C790" s="23"/>
      <c r="D790" s="23"/>
      <c r="E790" s="23"/>
      <c r="F790" s="23"/>
      <c r="G790" s="23"/>
      <c r="AD790" s="23"/>
      <c r="AE790" s="23"/>
      <c r="AF790" s="23"/>
      <c r="AG790" s="23"/>
      <c r="AH790" s="23"/>
      <c r="AI790" s="23"/>
      <c r="AJ790" s="23"/>
      <c r="AK790" s="23"/>
      <c r="AL790" s="23"/>
      <c r="AM790" s="23"/>
      <c r="AN790" s="23"/>
      <c r="AO790" s="23"/>
      <c r="AP790" s="23"/>
      <c r="AQ790" s="23"/>
      <c r="AR790" s="23"/>
      <c r="AS790" s="23"/>
      <c r="AT790" s="23"/>
      <c r="AU790" s="23"/>
      <c r="AV790" s="23"/>
      <c r="AW790" s="23"/>
      <c r="AX790" s="23"/>
      <c r="AY790" s="23"/>
      <c r="AZ790" s="23"/>
      <c r="BA790" s="23"/>
      <c r="BB790" s="23"/>
      <c r="BC790" s="23"/>
      <c r="BD790" s="23"/>
      <c r="BE790" s="23"/>
      <c r="BF790" s="23"/>
      <c r="BG790" s="23"/>
      <c r="BH790" s="23"/>
      <c r="BI790" s="23"/>
      <c r="BJ790" s="23"/>
      <c r="BK790" s="23"/>
      <c r="BL790" s="23"/>
      <c r="BM790" s="23"/>
      <c r="BN790" s="23"/>
      <c r="BO790" s="23"/>
      <c r="BP790" s="23"/>
      <c r="BQ790" s="23"/>
      <c r="BR790" s="23"/>
      <c r="BS790" s="23"/>
      <c r="BT790" s="23"/>
      <c r="BU790" s="23"/>
    </row>
    <row r="791" spans="1:73" x14ac:dyDescent="0.25">
      <c r="A791" s="23"/>
      <c r="B791" s="23"/>
      <c r="C791" s="23"/>
      <c r="D791" s="23"/>
      <c r="E791" s="23"/>
      <c r="F791" s="23"/>
      <c r="G791" s="23"/>
      <c r="AD791" s="23"/>
      <c r="AE791" s="23"/>
      <c r="AF791" s="23"/>
      <c r="AG791" s="23"/>
      <c r="AH791" s="23"/>
      <c r="AI791" s="23"/>
      <c r="AJ791" s="23"/>
      <c r="AK791" s="23"/>
      <c r="AL791" s="23"/>
      <c r="AM791" s="23"/>
      <c r="AN791" s="23"/>
      <c r="AO791" s="23"/>
      <c r="AP791" s="23"/>
      <c r="AQ791" s="23"/>
      <c r="AR791" s="23"/>
      <c r="AS791" s="23"/>
      <c r="AT791" s="23"/>
      <c r="AU791" s="23"/>
      <c r="AV791" s="23"/>
      <c r="AW791" s="23"/>
      <c r="AX791" s="23"/>
      <c r="AY791" s="23"/>
      <c r="AZ791" s="23"/>
      <c r="BA791" s="23"/>
      <c r="BB791" s="23"/>
      <c r="BC791" s="23"/>
      <c r="BD791" s="23"/>
      <c r="BE791" s="23"/>
      <c r="BF791" s="23"/>
      <c r="BG791" s="23"/>
      <c r="BH791" s="23"/>
      <c r="BI791" s="23"/>
      <c r="BJ791" s="23"/>
      <c r="BK791" s="23"/>
      <c r="BL791" s="23"/>
      <c r="BM791" s="23"/>
      <c r="BN791" s="23"/>
      <c r="BO791" s="23"/>
      <c r="BP791" s="23"/>
      <c r="BQ791" s="23"/>
      <c r="BR791" s="23"/>
      <c r="BS791" s="23"/>
      <c r="BT791" s="23"/>
      <c r="BU791" s="23"/>
    </row>
    <row r="792" spans="1:73" x14ac:dyDescent="0.25">
      <c r="A792" s="23"/>
      <c r="B792" s="23"/>
      <c r="C792" s="23"/>
      <c r="D792" s="23"/>
      <c r="E792" s="23"/>
      <c r="F792" s="23"/>
      <c r="G792" s="23"/>
      <c r="AD792" s="23"/>
      <c r="AE792" s="23"/>
      <c r="AF792" s="23"/>
      <c r="AG792" s="23"/>
      <c r="AH792" s="23"/>
      <c r="AI792" s="23"/>
      <c r="AJ792" s="23"/>
      <c r="AK792" s="23"/>
      <c r="AL792" s="23"/>
      <c r="AM792" s="23"/>
      <c r="AN792" s="23"/>
      <c r="AO792" s="23"/>
      <c r="AP792" s="23"/>
      <c r="AQ792" s="23"/>
      <c r="AR792" s="23"/>
      <c r="AS792" s="23"/>
      <c r="AT792" s="23"/>
      <c r="AU792" s="23"/>
      <c r="AV792" s="23"/>
      <c r="AW792" s="23"/>
      <c r="AX792" s="23"/>
      <c r="AY792" s="23"/>
      <c r="AZ792" s="23"/>
      <c r="BA792" s="23"/>
      <c r="BB792" s="23"/>
      <c r="BC792" s="23"/>
      <c r="BD792" s="23"/>
      <c r="BE792" s="23"/>
      <c r="BF792" s="23"/>
      <c r="BG792" s="23"/>
      <c r="BH792" s="23"/>
      <c r="BI792" s="23"/>
      <c r="BJ792" s="23"/>
      <c r="BK792" s="23"/>
      <c r="BL792" s="23"/>
      <c r="BM792" s="23"/>
      <c r="BN792" s="23"/>
      <c r="BO792" s="23"/>
      <c r="BP792" s="23"/>
      <c r="BQ792" s="23"/>
      <c r="BR792" s="23"/>
      <c r="BS792" s="23"/>
      <c r="BT792" s="23"/>
      <c r="BU792" s="23"/>
    </row>
    <row r="793" spans="1:73" x14ac:dyDescent="0.25">
      <c r="A793" s="23"/>
      <c r="B793" s="23"/>
      <c r="C793" s="23"/>
      <c r="D793" s="23"/>
      <c r="E793" s="23"/>
      <c r="F793" s="23"/>
      <c r="G793" s="23"/>
      <c r="AD793" s="23"/>
      <c r="AE793" s="23"/>
      <c r="AF793" s="23"/>
      <c r="AG793" s="23"/>
      <c r="AH793" s="23"/>
      <c r="AI793" s="23"/>
      <c r="AJ793" s="23"/>
      <c r="AK793" s="23"/>
      <c r="AL793" s="23"/>
      <c r="AM793" s="23"/>
      <c r="AN793" s="23"/>
      <c r="AO793" s="23"/>
      <c r="AP793" s="23"/>
      <c r="AQ793" s="23"/>
      <c r="AR793" s="23"/>
      <c r="AS793" s="23"/>
      <c r="AT793" s="23"/>
      <c r="AU793" s="23"/>
      <c r="AV793" s="23"/>
      <c r="AW793" s="23"/>
      <c r="AX793" s="23"/>
      <c r="AY793" s="23"/>
      <c r="AZ793" s="23"/>
      <c r="BA793" s="23"/>
      <c r="BB793" s="23"/>
      <c r="BC793" s="23"/>
      <c r="BD793" s="23"/>
      <c r="BE793" s="23"/>
      <c r="BF793" s="23"/>
      <c r="BG793" s="23"/>
      <c r="BH793" s="23"/>
      <c r="BI793" s="23"/>
      <c r="BJ793" s="23"/>
      <c r="BK793" s="23"/>
      <c r="BL793" s="23"/>
      <c r="BM793" s="23"/>
      <c r="BN793" s="23"/>
      <c r="BO793" s="23"/>
      <c r="BP793" s="23"/>
      <c r="BQ793" s="23"/>
      <c r="BR793" s="23"/>
      <c r="BS793" s="23"/>
      <c r="BT793" s="23"/>
      <c r="BU793" s="23"/>
    </row>
    <row r="794" spans="1:73" x14ac:dyDescent="0.25">
      <c r="A794" s="23"/>
      <c r="B794" s="23"/>
      <c r="C794" s="23"/>
      <c r="D794" s="23"/>
      <c r="E794" s="23"/>
      <c r="F794" s="23"/>
      <c r="G794" s="23"/>
      <c r="AD794" s="23"/>
      <c r="AE794" s="23"/>
      <c r="AF794" s="23"/>
      <c r="AG794" s="23"/>
      <c r="AH794" s="23"/>
      <c r="AI794" s="23"/>
      <c r="AJ794" s="23"/>
      <c r="AK794" s="23"/>
      <c r="AL794" s="23"/>
      <c r="AM794" s="23"/>
      <c r="AN794" s="23"/>
      <c r="AO794" s="23"/>
      <c r="AP794" s="23"/>
      <c r="AQ794" s="23"/>
      <c r="AR794" s="23"/>
      <c r="AS794" s="23"/>
      <c r="AT794" s="23"/>
      <c r="AU794" s="23"/>
      <c r="AV794" s="23"/>
      <c r="AW794" s="23"/>
      <c r="AX794" s="23"/>
      <c r="AY794" s="23"/>
      <c r="AZ794" s="23"/>
      <c r="BA794" s="23"/>
      <c r="BB794" s="23"/>
      <c r="BC794" s="23"/>
      <c r="BD794" s="23"/>
      <c r="BE794" s="23"/>
      <c r="BF794" s="23"/>
      <c r="BG794" s="23"/>
      <c r="BH794" s="23"/>
      <c r="BI794" s="23"/>
      <c r="BJ794" s="23"/>
      <c r="BK794" s="23"/>
      <c r="BL794" s="23"/>
      <c r="BM794" s="23"/>
      <c r="BN794" s="23"/>
      <c r="BO794" s="23"/>
      <c r="BP794" s="23"/>
      <c r="BQ794" s="23"/>
      <c r="BR794" s="23"/>
      <c r="BS794" s="23"/>
      <c r="BT794" s="23"/>
      <c r="BU794" s="23"/>
    </row>
    <row r="795" spans="1:73" x14ac:dyDescent="0.25">
      <c r="A795" s="23"/>
      <c r="B795" s="23"/>
      <c r="C795" s="23"/>
      <c r="D795" s="23"/>
      <c r="E795" s="23"/>
      <c r="F795" s="23"/>
      <c r="G795" s="23"/>
      <c r="AD795" s="23"/>
      <c r="AE795" s="23"/>
      <c r="AF795" s="23"/>
      <c r="AG795" s="23"/>
      <c r="AH795" s="23"/>
      <c r="AI795" s="23"/>
      <c r="AJ795" s="23"/>
      <c r="AK795" s="23"/>
      <c r="AL795" s="23"/>
      <c r="AM795" s="23"/>
      <c r="AN795" s="23"/>
      <c r="AO795" s="23"/>
      <c r="AP795" s="23"/>
      <c r="AQ795" s="23"/>
      <c r="AR795" s="23"/>
      <c r="AS795" s="23"/>
      <c r="AT795" s="23"/>
      <c r="AU795" s="23"/>
      <c r="AV795" s="23"/>
      <c r="AW795" s="23"/>
      <c r="AX795" s="23"/>
      <c r="AY795" s="23"/>
      <c r="AZ795" s="23"/>
      <c r="BA795" s="23"/>
      <c r="BB795" s="23"/>
      <c r="BC795" s="23"/>
      <c r="BD795" s="23"/>
      <c r="BE795" s="23"/>
      <c r="BF795" s="23"/>
      <c r="BG795" s="23"/>
      <c r="BH795" s="23"/>
      <c r="BI795" s="23"/>
      <c r="BJ795" s="23"/>
      <c r="BK795" s="23"/>
      <c r="BL795" s="23"/>
      <c r="BM795" s="23"/>
      <c r="BN795" s="23"/>
      <c r="BO795" s="23"/>
      <c r="BP795" s="23"/>
      <c r="BQ795" s="23"/>
      <c r="BR795" s="23"/>
      <c r="BS795" s="23"/>
      <c r="BT795" s="23"/>
      <c r="BU795" s="23"/>
    </row>
    <row r="796" spans="1:73" x14ac:dyDescent="0.25">
      <c r="A796" s="23"/>
      <c r="B796" s="23"/>
      <c r="C796" s="23"/>
      <c r="D796" s="23"/>
      <c r="E796" s="23"/>
      <c r="F796" s="23"/>
      <c r="G796" s="23"/>
      <c r="AD796" s="23"/>
      <c r="AE796" s="23"/>
      <c r="AF796" s="23"/>
      <c r="AG796" s="23"/>
      <c r="AH796" s="23"/>
      <c r="AI796" s="23"/>
      <c r="AJ796" s="23"/>
      <c r="AK796" s="23"/>
      <c r="AL796" s="23"/>
      <c r="AM796" s="23"/>
      <c r="AN796" s="23"/>
      <c r="AO796" s="23"/>
      <c r="AP796" s="23"/>
      <c r="AQ796" s="23"/>
      <c r="AR796" s="23"/>
      <c r="AS796" s="23"/>
      <c r="AT796" s="23"/>
      <c r="AU796" s="23"/>
      <c r="AV796" s="23"/>
      <c r="AW796" s="23"/>
      <c r="AX796" s="23"/>
      <c r="AY796" s="23"/>
      <c r="AZ796" s="23"/>
      <c r="BA796" s="23"/>
      <c r="BB796" s="23"/>
      <c r="BC796" s="23"/>
      <c r="BD796" s="23"/>
      <c r="BE796" s="23"/>
      <c r="BF796" s="23"/>
      <c r="BG796" s="23"/>
      <c r="BH796" s="23"/>
      <c r="BI796" s="23"/>
      <c r="BJ796" s="23"/>
      <c r="BK796" s="23"/>
      <c r="BL796" s="23"/>
      <c r="BM796" s="23"/>
      <c r="BN796" s="23"/>
      <c r="BO796" s="23"/>
      <c r="BP796" s="23"/>
      <c r="BQ796" s="23"/>
      <c r="BR796" s="23"/>
      <c r="BS796" s="23"/>
      <c r="BT796" s="23"/>
      <c r="BU796" s="23"/>
    </row>
    <row r="797" spans="1:73" x14ac:dyDescent="0.25">
      <c r="A797" s="23"/>
      <c r="B797" s="23"/>
      <c r="C797" s="23"/>
      <c r="D797" s="23"/>
      <c r="E797" s="23"/>
      <c r="F797" s="23"/>
      <c r="G797" s="23"/>
      <c r="AD797" s="23"/>
      <c r="AE797" s="23"/>
      <c r="AF797" s="23"/>
      <c r="AG797" s="23"/>
      <c r="AH797" s="23"/>
      <c r="AI797" s="23"/>
      <c r="AJ797" s="23"/>
      <c r="AK797" s="23"/>
      <c r="AL797" s="23"/>
      <c r="AM797" s="23"/>
      <c r="AN797" s="23"/>
      <c r="AO797" s="23"/>
      <c r="AP797" s="23"/>
      <c r="AQ797" s="23"/>
      <c r="AR797" s="23"/>
      <c r="AS797" s="23"/>
      <c r="AT797" s="23"/>
      <c r="AU797" s="23"/>
      <c r="AV797" s="23"/>
      <c r="AW797" s="23"/>
      <c r="AX797" s="23"/>
      <c r="AY797" s="23"/>
      <c r="AZ797" s="23"/>
      <c r="BA797" s="23"/>
      <c r="BB797" s="23"/>
      <c r="BC797" s="23"/>
      <c r="BD797" s="23"/>
      <c r="BE797" s="23"/>
      <c r="BF797" s="23"/>
      <c r="BG797" s="23"/>
      <c r="BH797" s="23"/>
      <c r="BI797" s="23"/>
      <c r="BJ797" s="23"/>
      <c r="BK797" s="23"/>
      <c r="BL797" s="23"/>
      <c r="BM797" s="23"/>
      <c r="BN797" s="23"/>
      <c r="BO797" s="23"/>
      <c r="BP797" s="23"/>
      <c r="BQ797" s="23"/>
      <c r="BR797" s="23"/>
      <c r="BS797" s="23"/>
      <c r="BT797" s="23"/>
      <c r="BU797" s="23"/>
    </row>
    <row r="798" spans="1:73" x14ac:dyDescent="0.25">
      <c r="A798" s="23"/>
      <c r="B798" s="23"/>
      <c r="C798" s="23"/>
      <c r="D798" s="23"/>
      <c r="E798" s="23"/>
      <c r="F798" s="23"/>
      <c r="G798" s="23"/>
      <c r="AD798" s="23"/>
      <c r="AE798" s="23"/>
      <c r="AF798" s="23"/>
      <c r="AG798" s="23"/>
      <c r="AH798" s="23"/>
      <c r="AI798" s="23"/>
      <c r="AJ798" s="23"/>
      <c r="AK798" s="23"/>
      <c r="AL798" s="23"/>
      <c r="AM798" s="23"/>
      <c r="AN798" s="23"/>
      <c r="AO798" s="23"/>
      <c r="AP798" s="23"/>
      <c r="AQ798" s="23"/>
      <c r="AR798" s="23"/>
      <c r="AS798" s="23"/>
      <c r="AT798" s="23"/>
      <c r="AU798" s="23"/>
      <c r="AV798" s="23"/>
      <c r="AW798" s="23"/>
      <c r="AX798" s="23"/>
      <c r="AY798" s="23"/>
      <c r="AZ798" s="23"/>
      <c r="BA798" s="23"/>
      <c r="BB798" s="23"/>
      <c r="BC798" s="23"/>
      <c r="BD798" s="23"/>
      <c r="BE798" s="23"/>
      <c r="BF798" s="23"/>
      <c r="BG798" s="23"/>
      <c r="BH798" s="23"/>
      <c r="BI798" s="23"/>
      <c r="BJ798" s="23"/>
      <c r="BK798" s="23"/>
      <c r="BL798" s="23"/>
      <c r="BM798" s="23"/>
      <c r="BN798" s="23"/>
      <c r="BO798" s="23"/>
      <c r="BP798" s="23"/>
      <c r="BQ798" s="23"/>
      <c r="BR798" s="23"/>
      <c r="BS798" s="23"/>
      <c r="BT798" s="23"/>
      <c r="BU798" s="23"/>
    </row>
    <row r="799" spans="1:73" x14ac:dyDescent="0.25">
      <c r="A799" s="23"/>
      <c r="B799" s="23"/>
      <c r="C799" s="23"/>
      <c r="D799" s="23"/>
      <c r="E799" s="23"/>
      <c r="F799" s="23"/>
      <c r="G799" s="23"/>
      <c r="AD799" s="23"/>
      <c r="AE799" s="23"/>
      <c r="AF799" s="23"/>
      <c r="AG799" s="23"/>
      <c r="AH799" s="23"/>
      <c r="AI799" s="23"/>
      <c r="AJ799" s="23"/>
      <c r="AK799" s="23"/>
      <c r="AL799" s="23"/>
      <c r="AM799" s="23"/>
      <c r="AN799" s="23"/>
      <c r="AO799" s="23"/>
      <c r="AP799" s="23"/>
      <c r="AQ799" s="23"/>
      <c r="AR799" s="23"/>
      <c r="AS799" s="23"/>
      <c r="AT799" s="23"/>
      <c r="AU799" s="23"/>
      <c r="AV799" s="23"/>
      <c r="AW799" s="23"/>
      <c r="AX799" s="23"/>
      <c r="AY799" s="23"/>
      <c r="AZ799" s="23"/>
      <c r="BA799" s="23"/>
      <c r="BB799" s="23"/>
      <c r="BC799" s="23"/>
      <c r="BD799" s="23"/>
      <c r="BE799" s="23"/>
      <c r="BF799" s="23"/>
      <c r="BG799" s="23"/>
      <c r="BH799" s="23"/>
      <c r="BI799" s="23"/>
      <c r="BJ799" s="23"/>
      <c r="BK799" s="23"/>
      <c r="BL799" s="23"/>
      <c r="BM799" s="23"/>
      <c r="BN799" s="23"/>
      <c r="BO799" s="23"/>
      <c r="BP799" s="23"/>
      <c r="BQ799" s="23"/>
      <c r="BR799" s="23"/>
      <c r="BS799" s="23"/>
      <c r="BT799" s="23"/>
      <c r="BU799" s="23"/>
    </row>
    <row r="800" spans="1:73" x14ac:dyDescent="0.25">
      <c r="A800" s="23"/>
      <c r="B800" s="23"/>
      <c r="C800" s="23"/>
      <c r="D800" s="23"/>
      <c r="E800" s="23"/>
      <c r="F800" s="23"/>
      <c r="G800" s="23"/>
      <c r="AD800" s="23"/>
      <c r="AE800" s="23"/>
      <c r="AF800" s="23"/>
      <c r="AG800" s="23"/>
      <c r="AH800" s="23"/>
      <c r="AI800" s="23"/>
      <c r="AJ800" s="23"/>
      <c r="AK800" s="23"/>
      <c r="AL800" s="23"/>
      <c r="AM800" s="23"/>
      <c r="AN800" s="23"/>
      <c r="AO800" s="23"/>
      <c r="AP800" s="23"/>
      <c r="AQ800" s="23"/>
      <c r="AR800" s="23"/>
      <c r="AS800" s="23"/>
      <c r="AT800" s="23"/>
      <c r="AU800" s="23"/>
      <c r="AV800" s="23"/>
      <c r="AW800" s="23"/>
      <c r="AX800" s="23"/>
      <c r="AY800" s="23"/>
      <c r="AZ800" s="23"/>
      <c r="BA800" s="23"/>
      <c r="BB800" s="23"/>
      <c r="BC800" s="23"/>
      <c r="BD800" s="23"/>
      <c r="BE800" s="23"/>
      <c r="BF800" s="23"/>
      <c r="BG800" s="23"/>
      <c r="BH800" s="23"/>
      <c r="BI800" s="23"/>
      <c r="BJ800" s="23"/>
      <c r="BK800" s="23"/>
      <c r="BL800" s="23"/>
      <c r="BM800" s="23"/>
      <c r="BN800" s="23"/>
      <c r="BO800" s="23"/>
      <c r="BP800" s="23"/>
      <c r="BQ800" s="23"/>
      <c r="BR800" s="23"/>
      <c r="BS800" s="23"/>
      <c r="BT800" s="23"/>
      <c r="BU800" s="23"/>
    </row>
    <row r="801" spans="1:73" x14ac:dyDescent="0.25">
      <c r="A801" s="23"/>
      <c r="B801" s="23"/>
      <c r="C801" s="23"/>
      <c r="D801" s="23"/>
      <c r="E801" s="23"/>
      <c r="F801" s="23"/>
      <c r="G801" s="23"/>
      <c r="AD801" s="23"/>
      <c r="AE801" s="23"/>
      <c r="AF801" s="23"/>
      <c r="AG801" s="23"/>
      <c r="AH801" s="23"/>
      <c r="AI801" s="23"/>
      <c r="AJ801" s="23"/>
      <c r="AK801" s="23"/>
      <c r="AL801" s="23"/>
      <c r="AM801" s="23"/>
      <c r="AN801" s="23"/>
      <c r="AO801" s="23"/>
      <c r="AP801" s="23"/>
      <c r="AQ801" s="23"/>
      <c r="AR801" s="23"/>
      <c r="AS801" s="23"/>
      <c r="AT801" s="23"/>
      <c r="AU801" s="23"/>
      <c r="AV801" s="23"/>
      <c r="AW801" s="23"/>
      <c r="AX801" s="23"/>
      <c r="AY801" s="23"/>
      <c r="AZ801" s="23"/>
      <c r="BA801" s="23"/>
      <c r="BB801" s="23"/>
      <c r="BC801" s="23"/>
      <c r="BD801" s="23"/>
      <c r="BE801" s="23"/>
      <c r="BF801" s="23"/>
      <c r="BG801" s="23"/>
      <c r="BH801" s="23"/>
      <c r="BI801" s="23"/>
      <c r="BJ801" s="23"/>
      <c r="BK801" s="23"/>
      <c r="BL801" s="23"/>
      <c r="BM801" s="23"/>
      <c r="BN801" s="23"/>
      <c r="BO801" s="23"/>
      <c r="BP801" s="23"/>
      <c r="BQ801" s="23"/>
      <c r="BR801" s="23"/>
      <c r="BS801" s="23"/>
      <c r="BT801" s="23"/>
      <c r="BU801" s="23"/>
    </row>
    <row r="802" spans="1:73" x14ac:dyDescent="0.25">
      <c r="A802" s="23"/>
      <c r="B802" s="23"/>
      <c r="C802" s="23"/>
      <c r="D802" s="23"/>
      <c r="E802" s="23"/>
      <c r="F802" s="23"/>
      <c r="G802" s="23"/>
      <c r="AD802" s="23"/>
      <c r="AE802" s="23"/>
      <c r="AF802" s="23"/>
      <c r="AG802" s="23"/>
      <c r="AH802" s="23"/>
      <c r="AI802" s="23"/>
      <c r="AJ802" s="23"/>
      <c r="AK802" s="23"/>
      <c r="AL802" s="23"/>
      <c r="AM802" s="23"/>
      <c r="AN802" s="23"/>
      <c r="AO802" s="23"/>
      <c r="AP802" s="23"/>
      <c r="AQ802" s="23"/>
      <c r="AR802" s="23"/>
      <c r="AS802" s="23"/>
      <c r="AT802" s="23"/>
      <c r="AU802" s="23"/>
      <c r="AV802" s="23"/>
      <c r="AW802" s="23"/>
      <c r="AX802" s="23"/>
      <c r="AY802" s="23"/>
      <c r="AZ802" s="23"/>
      <c r="BA802" s="23"/>
      <c r="BB802" s="23"/>
      <c r="BC802" s="23"/>
      <c r="BD802" s="23"/>
      <c r="BE802" s="23"/>
      <c r="BF802" s="23"/>
      <c r="BG802" s="23"/>
      <c r="BH802" s="23"/>
      <c r="BI802" s="23"/>
      <c r="BJ802" s="23"/>
      <c r="BK802" s="23"/>
      <c r="BL802" s="23"/>
      <c r="BM802" s="23"/>
      <c r="BN802" s="23"/>
      <c r="BO802" s="23"/>
      <c r="BP802" s="23"/>
      <c r="BQ802" s="23"/>
      <c r="BR802" s="23"/>
      <c r="BS802" s="23"/>
      <c r="BT802" s="23"/>
      <c r="BU802" s="23"/>
    </row>
    <row r="803" spans="1:73" x14ac:dyDescent="0.25">
      <c r="A803" s="23"/>
      <c r="B803" s="23"/>
      <c r="C803" s="23"/>
      <c r="D803" s="23"/>
      <c r="E803" s="23"/>
      <c r="F803" s="23"/>
      <c r="G803" s="23"/>
      <c r="AD803" s="23"/>
      <c r="AE803" s="23"/>
      <c r="AF803" s="23"/>
      <c r="AG803" s="23"/>
      <c r="AH803" s="23"/>
      <c r="AI803" s="23"/>
      <c r="AJ803" s="23"/>
      <c r="AK803" s="23"/>
      <c r="AL803" s="23"/>
      <c r="AM803" s="23"/>
      <c r="AN803" s="23"/>
      <c r="AO803" s="23"/>
      <c r="AP803" s="23"/>
      <c r="AQ803" s="23"/>
      <c r="AR803" s="23"/>
      <c r="AS803" s="23"/>
      <c r="AT803" s="23"/>
      <c r="AU803" s="23"/>
      <c r="AV803" s="23"/>
      <c r="AW803" s="23"/>
      <c r="AX803" s="23"/>
      <c r="AY803" s="23"/>
      <c r="AZ803" s="23"/>
      <c r="BA803" s="23"/>
      <c r="BB803" s="23"/>
      <c r="BC803" s="23"/>
      <c r="BD803" s="23"/>
      <c r="BE803" s="23"/>
      <c r="BF803" s="23"/>
      <c r="BG803" s="23"/>
      <c r="BH803" s="23"/>
      <c r="BI803" s="23"/>
      <c r="BJ803" s="23"/>
      <c r="BK803" s="23"/>
      <c r="BL803" s="23"/>
      <c r="BM803" s="23"/>
      <c r="BN803" s="23"/>
      <c r="BO803" s="23"/>
      <c r="BP803" s="23"/>
      <c r="BQ803" s="23"/>
      <c r="BR803" s="23"/>
      <c r="BS803" s="23"/>
      <c r="BT803" s="23"/>
      <c r="BU803" s="23"/>
    </row>
    <row r="804" spans="1:73" x14ac:dyDescent="0.25">
      <c r="A804" s="23"/>
      <c r="B804" s="23"/>
      <c r="C804" s="23"/>
      <c r="D804" s="23"/>
      <c r="E804" s="23"/>
      <c r="F804" s="23"/>
      <c r="G804" s="23"/>
      <c r="AD804" s="23"/>
      <c r="AE804" s="23"/>
      <c r="AF804" s="23"/>
      <c r="AG804" s="23"/>
      <c r="AH804" s="23"/>
      <c r="AI804" s="23"/>
      <c r="AJ804" s="23"/>
      <c r="AK804" s="23"/>
      <c r="AL804" s="23"/>
      <c r="AM804" s="23"/>
      <c r="AN804" s="23"/>
      <c r="AO804" s="23"/>
      <c r="AP804" s="23"/>
      <c r="AQ804" s="23"/>
      <c r="AR804" s="23"/>
      <c r="AS804" s="23"/>
      <c r="AT804" s="23"/>
      <c r="AU804" s="23"/>
      <c r="AV804" s="23"/>
      <c r="AW804" s="23"/>
      <c r="AX804" s="23"/>
      <c r="AY804" s="23"/>
      <c r="AZ804" s="23"/>
      <c r="BA804" s="23"/>
      <c r="BB804" s="23"/>
      <c r="BC804" s="23"/>
      <c r="BD804" s="23"/>
      <c r="BE804" s="23"/>
      <c r="BF804" s="23"/>
      <c r="BG804" s="23"/>
      <c r="BH804" s="23"/>
      <c r="BI804" s="23"/>
      <c r="BJ804" s="23"/>
      <c r="BK804" s="23"/>
      <c r="BL804" s="23"/>
      <c r="BM804" s="23"/>
      <c r="BN804" s="23"/>
      <c r="BO804" s="23"/>
      <c r="BP804" s="23"/>
      <c r="BQ804" s="23"/>
      <c r="BR804" s="23"/>
      <c r="BS804" s="23"/>
      <c r="BT804" s="23"/>
      <c r="BU804" s="23"/>
    </row>
    <row r="805" spans="1:73" x14ac:dyDescent="0.25">
      <c r="A805" s="23"/>
      <c r="B805" s="23"/>
      <c r="C805" s="23"/>
      <c r="D805" s="23"/>
      <c r="E805" s="23"/>
      <c r="F805" s="23"/>
      <c r="G805" s="23"/>
      <c r="AD805" s="23"/>
      <c r="AE805" s="23"/>
      <c r="AF805" s="23"/>
      <c r="AG805" s="23"/>
      <c r="AH805" s="23"/>
      <c r="AI805" s="23"/>
      <c r="AJ805" s="23"/>
      <c r="AK805" s="23"/>
      <c r="AL805" s="23"/>
      <c r="AM805" s="23"/>
      <c r="AN805" s="23"/>
      <c r="AO805" s="23"/>
      <c r="AP805" s="23"/>
      <c r="AQ805" s="23"/>
      <c r="AR805" s="23"/>
      <c r="AS805" s="23"/>
      <c r="AT805" s="23"/>
      <c r="AU805" s="23"/>
      <c r="AV805" s="23"/>
      <c r="AW805" s="23"/>
      <c r="AX805" s="23"/>
      <c r="AY805" s="23"/>
      <c r="AZ805" s="23"/>
      <c r="BA805" s="23"/>
      <c r="BB805" s="23"/>
      <c r="BC805" s="23"/>
      <c r="BD805" s="23"/>
      <c r="BE805" s="23"/>
      <c r="BF805" s="23"/>
      <c r="BG805" s="23"/>
      <c r="BH805" s="23"/>
      <c r="BI805" s="23"/>
      <c r="BJ805" s="23"/>
      <c r="BK805" s="23"/>
      <c r="BL805" s="23"/>
      <c r="BM805" s="23"/>
      <c r="BN805" s="23"/>
      <c r="BO805" s="23"/>
      <c r="BP805" s="23"/>
      <c r="BQ805" s="23"/>
      <c r="BR805" s="23"/>
      <c r="BS805" s="23"/>
      <c r="BT805" s="23"/>
      <c r="BU805" s="23"/>
    </row>
    <row r="806" spans="1:73" x14ac:dyDescent="0.25">
      <c r="A806" s="23"/>
      <c r="B806" s="23"/>
      <c r="C806" s="23"/>
      <c r="D806" s="23"/>
      <c r="E806" s="23"/>
      <c r="F806" s="23"/>
      <c r="G806" s="23"/>
      <c r="AD806" s="23"/>
      <c r="AE806" s="23"/>
      <c r="AF806" s="23"/>
      <c r="AG806" s="23"/>
      <c r="AH806" s="23"/>
      <c r="AI806" s="23"/>
      <c r="AJ806" s="23"/>
      <c r="AK806" s="23"/>
      <c r="AL806" s="23"/>
      <c r="AM806" s="23"/>
      <c r="AN806" s="23"/>
      <c r="AO806" s="23"/>
      <c r="AP806" s="23"/>
      <c r="AQ806" s="23"/>
      <c r="AR806" s="23"/>
      <c r="AS806" s="23"/>
      <c r="AT806" s="23"/>
      <c r="AU806" s="23"/>
      <c r="AV806" s="23"/>
      <c r="AW806" s="23"/>
      <c r="AX806" s="23"/>
      <c r="AY806" s="23"/>
      <c r="AZ806" s="23"/>
      <c r="BA806" s="23"/>
      <c r="BB806" s="23"/>
      <c r="BC806" s="23"/>
      <c r="BD806" s="23"/>
      <c r="BE806" s="23"/>
      <c r="BF806" s="23"/>
      <c r="BG806" s="23"/>
      <c r="BH806" s="23"/>
      <c r="BI806" s="23"/>
      <c r="BJ806" s="23"/>
      <c r="BK806" s="23"/>
      <c r="BL806" s="23"/>
      <c r="BM806" s="23"/>
      <c r="BN806" s="23"/>
      <c r="BO806" s="23"/>
      <c r="BP806" s="23"/>
      <c r="BQ806" s="23"/>
      <c r="BR806" s="23"/>
      <c r="BS806" s="23"/>
      <c r="BT806" s="23"/>
      <c r="BU806" s="23"/>
    </row>
    <row r="807" spans="1:73" x14ac:dyDescent="0.25">
      <c r="A807" s="23"/>
      <c r="B807" s="23"/>
      <c r="C807" s="23"/>
      <c r="D807" s="23"/>
      <c r="E807" s="23"/>
      <c r="F807" s="23"/>
      <c r="G807" s="23"/>
      <c r="AD807" s="23"/>
      <c r="AE807" s="23"/>
      <c r="AF807" s="23"/>
      <c r="AG807" s="23"/>
      <c r="AH807" s="23"/>
      <c r="AI807" s="23"/>
      <c r="AJ807" s="23"/>
      <c r="AK807" s="23"/>
      <c r="AL807" s="23"/>
      <c r="AM807" s="23"/>
      <c r="AN807" s="23"/>
      <c r="AO807" s="23"/>
      <c r="AP807" s="23"/>
      <c r="AQ807" s="23"/>
      <c r="AR807" s="23"/>
      <c r="AS807" s="23"/>
      <c r="AT807" s="23"/>
      <c r="AU807" s="23"/>
      <c r="AV807" s="23"/>
      <c r="AW807" s="23"/>
      <c r="AX807" s="23"/>
      <c r="AY807" s="23"/>
      <c r="AZ807" s="23"/>
      <c r="BA807" s="23"/>
      <c r="BB807" s="23"/>
      <c r="BC807" s="23"/>
      <c r="BD807" s="23"/>
      <c r="BE807" s="23"/>
      <c r="BF807" s="23"/>
      <c r="BG807" s="23"/>
      <c r="BH807" s="23"/>
      <c r="BI807" s="23"/>
      <c r="BJ807" s="23"/>
      <c r="BK807" s="23"/>
      <c r="BL807" s="23"/>
      <c r="BM807" s="23"/>
      <c r="BN807" s="23"/>
      <c r="BO807" s="23"/>
      <c r="BP807" s="23"/>
      <c r="BQ807" s="23"/>
      <c r="BR807" s="23"/>
      <c r="BS807" s="23"/>
      <c r="BT807" s="23"/>
      <c r="BU807" s="23"/>
    </row>
    <row r="808" spans="1:73" x14ac:dyDescent="0.25">
      <c r="A808" s="23"/>
      <c r="B808" s="23"/>
      <c r="C808" s="23"/>
      <c r="D808" s="23"/>
      <c r="E808" s="23"/>
      <c r="F808" s="23"/>
      <c r="G808" s="23"/>
      <c r="AD808" s="23"/>
      <c r="AE808" s="23"/>
      <c r="AF808" s="23"/>
      <c r="AG808" s="23"/>
      <c r="AH808" s="23"/>
      <c r="AI808" s="23"/>
      <c r="AJ808" s="23"/>
      <c r="AK808" s="23"/>
      <c r="AL808" s="23"/>
      <c r="AM808" s="23"/>
      <c r="AN808" s="23"/>
      <c r="AO808" s="23"/>
      <c r="AP808" s="23"/>
      <c r="AQ808" s="23"/>
      <c r="AR808" s="23"/>
      <c r="AS808" s="23"/>
      <c r="AT808" s="23"/>
      <c r="AU808" s="23"/>
      <c r="AV808" s="23"/>
      <c r="AW808" s="23"/>
      <c r="AX808" s="23"/>
      <c r="AY808" s="23"/>
      <c r="AZ808" s="23"/>
      <c r="BA808" s="23"/>
      <c r="BB808" s="23"/>
      <c r="BC808" s="23"/>
      <c r="BD808" s="23"/>
      <c r="BE808" s="23"/>
      <c r="BF808" s="23"/>
      <c r="BG808" s="23"/>
      <c r="BH808" s="23"/>
      <c r="BI808" s="23"/>
      <c r="BJ808" s="23"/>
      <c r="BK808" s="23"/>
      <c r="BL808" s="23"/>
      <c r="BM808" s="23"/>
      <c r="BN808" s="23"/>
      <c r="BO808" s="23"/>
      <c r="BP808" s="23"/>
      <c r="BQ808" s="23"/>
      <c r="BR808" s="23"/>
      <c r="BS808" s="23"/>
      <c r="BT808" s="23"/>
      <c r="BU808" s="23"/>
    </row>
    <row r="809" spans="1:73" x14ac:dyDescent="0.25">
      <c r="A809" s="23"/>
      <c r="B809" s="23"/>
      <c r="C809" s="23"/>
      <c r="D809" s="23"/>
      <c r="E809" s="23"/>
      <c r="F809" s="23"/>
      <c r="G809" s="23"/>
      <c r="AD809" s="23"/>
      <c r="AE809" s="23"/>
      <c r="AF809" s="23"/>
      <c r="AG809" s="23"/>
      <c r="AH809" s="23"/>
      <c r="AI809" s="23"/>
      <c r="AJ809" s="23"/>
      <c r="AK809" s="23"/>
      <c r="AL809" s="23"/>
      <c r="AM809" s="23"/>
      <c r="AN809" s="23"/>
      <c r="AO809" s="23"/>
      <c r="AP809" s="23"/>
      <c r="AQ809" s="23"/>
      <c r="AR809" s="23"/>
      <c r="AS809" s="23"/>
      <c r="AT809" s="23"/>
      <c r="AU809" s="23"/>
      <c r="AV809" s="23"/>
      <c r="AW809" s="23"/>
      <c r="AX809" s="23"/>
      <c r="AY809" s="23"/>
      <c r="AZ809" s="23"/>
      <c r="BA809" s="23"/>
      <c r="BB809" s="23"/>
      <c r="BC809" s="23"/>
      <c r="BD809" s="23"/>
      <c r="BE809" s="23"/>
      <c r="BF809" s="23"/>
      <c r="BG809" s="23"/>
      <c r="BH809" s="23"/>
      <c r="BI809" s="23"/>
      <c r="BJ809" s="23"/>
      <c r="BK809" s="23"/>
      <c r="BL809" s="23"/>
      <c r="BM809" s="23"/>
      <c r="BN809" s="23"/>
      <c r="BO809" s="23"/>
      <c r="BP809" s="23"/>
      <c r="BQ809" s="23"/>
      <c r="BR809" s="23"/>
      <c r="BS809" s="23"/>
      <c r="BT809" s="23"/>
      <c r="BU809" s="23"/>
    </row>
    <row r="810" spans="1:73" x14ac:dyDescent="0.25">
      <c r="A810" s="23"/>
      <c r="B810" s="23"/>
      <c r="C810" s="23"/>
      <c r="D810" s="23"/>
      <c r="E810" s="23"/>
      <c r="F810" s="23"/>
      <c r="G810" s="23"/>
      <c r="AD810" s="23"/>
      <c r="AE810" s="23"/>
      <c r="AF810" s="23"/>
      <c r="AG810" s="23"/>
      <c r="AH810" s="23"/>
      <c r="AI810" s="23"/>
      <c r="AJ810" s="23"/>
      <c r="AK810" s="23"/>
      <c r="AL810" s="23"/>
      <c r="AM810" s="23"/>
      <c r="AN810" s="23"/>
      <c r="AO810" s="23"/>
      <c r="AP810" s="23"/>
      <c r="AQ810" s="23"/>
      <c r="AR810" s="23"/>
      <c r="AS810" s="23"/>
      <c r="AT810" s="23"/>
      <c r="AU810" s="23"/>
      <c r="AV810" s="23"/>
      <c r="AW810" s="23"/>
      <c r="AX810" s="23"/>
      <c r="AY810" s="23"/>
      <c r="AZ810" s="23"/>
      <c r="BA810" s="23"/>
      <c r="BB810" s="23"/>
      <c r="BC810" s="23"/>
      <c r="BD810" s="23"/>
      <c r="BE810" s="23"/>
      <c r="BF810" s="23"/>
      <c r="BG810" s="23"/>
      <c r="BH810" s="23"/>
      <c r="BI810" s="23"/>
      <c r="BJ810" s="23"/>
      <c r="BK810" s="23"/>
      <c r="BL810" s="23"/>
      <c r="BM810" s="23"/>
      <c r="BN810" s="23"/>
      <c r="BO810" s="23"/>
      <c r="BP810" s="23"/>
      <c r="BQ810" s="23"/>
      <c r="BR810" s="23"/>
      <c r="BS810" s="23"/>
      <c r="BT810" s="23"/>
      <c r="BU810" s="23"/>
    </row>
    <row r="811" spans="1:73" x14ac:dyDescent="0.25">
      <c r="A811" s="23"/>
      <c r="B811" s="23"/>
      <c r="C811" s="23"/>
      <c r="D811" s="23"/>
      <c r="E811" s="23"/>
      <c r="F811" s="23"/>
      <c r="G811" s="23"/>
      <c r="AD811" s="23"/>
      <c r="AE811" s="23"/>
      <c r="AF811" s="23"/>
      <c r="AG811" s="23"/>
      <c r="AH811" s="23"/>
      <c r="AI811" s="23"/>
      <c r="AJ811" s="23"/>
      <c r="AK811" s="23"/>
      <c r="AL811" s="23"/>
      <c r="AM811" s="23"/>
      <c r="AN811" s="23"/>
      <c r="AO811" s="23"/>
      <c r="AP811" s="23"/>
      <c r="AQ811" s="23"/>
      <c r="AR811" s="23"/>
      <c r="AS811" s="23"/>
      <c r="AT811" s="23"/>
      <c r="AU811" s="23"/>
      <c r="AV811" s="23"/>
      <c r="AW811" s="23"/>
      <c r="AX811" s="23"/>
      <c r="AY811" s="23"/>
      <c r="AZ811" s="23"/>
      <c r="BA811" s="23"/>
      <c r="BB811" s="23"/>
      <c r="BC811" s="23"/>
      <c r="BD811" s="23"/>
      <c r="BE811" s="23"/>
      <c r="BF811" s="23"/>
      <c r="BG811" s="23"/>
      <c r="BH811" s="23"/>
      <c r="BI811" s="23"/>
      <c r="BJ811" s="23"/>
      <c r="BK811" s="23"/>
      <c r="BL811" s="23"/>
      <c r="BM811" s="23"/>
      <c r="BN811" s="23"/>
      <c r="BO811" s="23"/>
      <c r="BP811" s="23"/>
      <c r="BQ811" s="23"/>
      <c r="BR811" s="23"/>
      <c r="BS811" s="23"/>
      <c r="BT811" s="23"/>
      <c r="BU811" s="23"/>
    </row>
    <row r="812" spans="1:73" x14ac:dyDescent="0.25">
      <c r="A812" s="23"/>
      <c r="B812" s="23"/>
      <c r="C812" s="23"/>
      <c r="D812" s="23"/>
      <c r="E812" s="23"/>
      <c r="F812" s="23"/>
      <c r="G812" s="23"/>
      <c r="AD812" s="23"/>
      <c r="AE812" s="23"/>
      <c r="AF812" s="23"/>
      <c r="AG812" s="23"/>
      <c r="AH812" s="23"/>
      <c r="AI812" s="23"/>
      <c r="AJ812" s="23"/>
      <c r="AK812" s="23"/>
      <c r="AL812" s="23"/>
      <c r="AM812" s="23"/>
      <c r="AN812" s="23"/>
      <c r="AO812" s="23"/>
      <c r="AP812" s="23"/>
      <c r="AQ812" s="23"/>
      <c r="AR812" s="23"/>
      <c r="AS812" s="23"/>
      <c r="AT812" s="23"/>
      <c r="AU812" s="23"/>
      <c r="AV812" s="23"/>
      <c r="AW812" s="23"/>
      <c r="AX812" s="23"/>
      <c r="AY812" s="23"/>
      <c r="AZ812" s="23"/>
      <c r="BA812" s="23"/>
      <c r="BB812" s="23"/>
      <c r="BC812" s="23"/>
      <c r="BD812" s="23"/>
      <c r="BE812" s="23"/>
      <c r="BF812" s="23"/>
      <c r="BG812" s="23"/>
      <c r="BH812" s="23"/>
      <c r="BI812" s="23"/>
      <c r="BJ812" s="23"/>
      <c r="BK812" s="23"/>
      <c r="BL812" s="23"/>
      <c r="BM812" s="23"/>
      <c r="BN812" s="23"/>
      <c r="BO812" s="23"/>
      <c r="BP812" s="23"/>
      <c r="BQ812" s="23"/>
      <c r="BR812" s="23"/>
      <c r="BS812" s="23"/>
      <c r="BT812" s="23"/>
      <c r="BU812" s="23"/>
    </row>
    <row r="813" spans="1:73" x14ac:dyDescent="0.25">
      <c r="A813" s="23"/>
      <c r="B813" s="23"/>
      <c r="C813" s="23"/>
      <c r="D813" s="23"/>
      <c r="E813" s="23"/>
      <c r="F813" s="23"/>
      <c r="G813" s="23"/>
      <c r="AD813" s="23"/>
      <c r="AE813" s="23"/>
      <c r="AF813" s="23"/>
      <c r="AG813" s="23"/>
      <c r="AH813" s="23"/>
      <c r="AI813" s="23"/>
      <c r="AJ813" s="23"/>
      <c r="AK813" s="23"/>
      <c r="AL813" s="23"/>
      <c r="AM813" s="23"/>
      <c r="AN813" s="23"/>
      <c r="AO813" s="23"/>
      <c r="AP813" s="23"/>
      <c r="AQ813" s="23"/>
      <c r="AR813" s="23"/>
      <c r="AS813" s="23"/>
      <c r="AT813" s="23"/>
      <c r="AU813" s="23"/>
      <c r="AV813" s="23"/>
      <c r="AW813" s="23"/>
      <c r="AX813" s="23"/>
      <c r="AY813" s="23"/>
      <c r="AZ813" s="23"/>
      <c r="BA813" s="23"/>
      <c r="BB813" s="23"/>
      <c r="BC813" s="23"/>
      <c r="BD813" s="23"/>
      <c r="BE813" s="23"/>
      <c r="BF813" s="23"/>
      <c r="BG813" s="23"/>
      <c r="BH813" s="23"/>
      <c r="BI813" s="23"/>
      <c r="BJ813" s="23"/>
      <c r="BK813" s="23"/>
      <c r="BL813" s="23"/>
      <c r="BM813" s="23"/>
      <c r="BN813" s="23"/>
      <c r="BO813" s="23"/>
      <c r="BP813" s="23"/>
      <c r="BQ813" s="23"/>
      <c r="BR813" s="23"/>
      <c r="BS813" s="23"/>
      <c r="BT813" s="23"/>
      <c r="BU813" s="23"/>
    </row>
    <row r="814" spans="1:73" x14ac:dyDescent="0.25">
      <c r="A814" s="23"/>
      <c r="B814" s="23"/>
      <c r="C814" s="23"/>
      <c r="D814" s="23"/>
      <c r="E814" s="23"/>
      <c r="F814" s="23"/>
      <c r="G814" s="23"/>
      <c r="AD814" s="23"/>
      <c r="AE814" s="23"/>
      <c r="AF814" s="23"/>
      <c r="AG814" s="23"/>
      <c r="AH814" s="23"/>
      <c r="AI814" s="23"/>
      <c r="AJ814" s="23"/>
      <c r="AK814" s="23"/>
      <c r="AL814" s="23"/>
      <c r="AM814" s="23"/>
      <c r="AN814" s="23"/>
      <c r="AO814" s="23"/>
      <c r="AP814" s="23"/>
      <c r="AQ814" s="23"/>
      <c r="AR814" s="23"/>
      <c r="AS814" s="23"/>
      <c r="AT814" s="23"/>
      <c r="AU814" s="23"/>
      <c r="AV814" s="23"/>
      <c r="AW814" s="23"/>
      <c r="AX814" s="23"/>
      <c r="AY814" s="23"/>
      <c r="AZ814" s="23"/>
      <c r="BA814" s="23"/>
      <c r="BB814" s="23"/>
      <c r="BC814" s="23"/>
      <c r="BD814" s="23"/>
      <c r="BE814" s="23"/>
      <c r="BF814" s="23"/>
      <c r="BG814" s="23"/>
      <c r="BH814" s="23"/>
      <c r="BI814" s="23"/>
      <c r="BJ814" s="23"/>
      <c r="BK814" s="23"/>
      <c r="BL814" s="23"/>
      <c r="BM814" s="23"/>
      <c r="BN814" s="23"/>
      <c r="BO814" s="23"/>
      <c r="BP814" s="23"/>
      <c r="BQ814" s="23"/>
      <c r="BR814" s="23"/>
      <c r="BS814" s="23"/>
      <c r="BT814" s="23"/>
      <c r="BU814" s="23"/>
    </row>
    <row r="815" spans="1:73" x14ac:dyDescent="0.25">
      <c r="A815" s="23"/>
      <c r="B815" s="23"/>
      <c r="C815" s="23"/>
      <c r="D815" s="23"/>
      <c r="E815" s="23"/>
      <c r="F815" s="23"/>
      <c r="G815" s="23"/>
      <c r="AD815" s="23"/>
      <c r="AE815" s="23"/>
      <c r="AF815" s="23"/>
      <c r="AG815" s="23"/>
      <c r="AH815" s="23"/>
      <c r="AI815" s="23"/>
      <c r="AJ815" s="23"/>
      <c r="AK815" s="23"/>
      <c r="AL815" s="23"/>
      <c r="AM815" s="23"/>
      <c r="AN815" s="23"/>
      <c r="AO815" s="23"/>
      <c r="AP815" s="23"/>
      <c r="AQ815" s="23"/>
      <c r="AR815" s="23"/>
      <c r="AS815" s="23"/>
      <c r="AT815" s="23"/>
      <c r="AU815" s="23"/>
      <c r="AV815" s="23"/>
      <c r="AW815" s="23"/>
      <c r="AX815" s="23"/>
      <c r="AY815" s="23"/>
      <c r="AZ815" s="23"/>
      <c r="BA815" s="23"/>
      <c r="BB815" s="23"/>
      <c r="BC815" s="23"/>
      <c r="BD815" s="23"/>
      <c r="BE815" s="23"/>
      <c r="BF815" s="23"/>
      <c r="BG815" s="23"/>
      <c r="BH815" s="23"/>
      <c r="BI815" s="23"/>
      <c r="BJ815" s="23"/>
      <c r="BK815" s="23"/>
      <c r="BL815" s="23"/>
      <c r="BM815" s="23"/>
      <c r="BN815" s="23"/>
      <c r="BO815" s="23"/>
      <c r="BP815" s="23"/>
      <c r="BQ815" s="23"/>
      <c r="BR815" s="23"/>
      <c r="BS815" s="23"/>
      <c r="BT815" s="23"/>
      <c r="BU815" s="23"/>
    </row>
    <row r="816" spans="1:73" x14ac:dyDescent="0.25">
      <c r="A816" s="23"/>
      <c r="B816" s="23"/>
      <c r="C816" s="23"/>
      <c r="D816" s="23"/>
      <c r="E816" s="23"/>
      <c r="F816" s="23"/>
      <c r="G816" s="23"/>
      <c r="AD816" s="23"/>
      <c r="AE816" s="23"/>
      <c r="AF816" s="23"/>
      <c r="AG816" s="23"/>
      <c r="AH816" s="23"/>
      <c r="AI816" s="23"/>
      <c r="AJ816" s="23"/>
      <c r="AK816" s="23"/>
      <c r="AL816" s="23"/>
      <c r="AM816" s="23"/>
      <c r="AN816" s="23"/>
      <c r="AO816" s="23"/>
      <c r="AP816" s="23"/>
      <c r="AQ816" s="23"/>
      <c r="AR816" s="23"/>
      <c r="AS816" s="23"/>
      <c r="AT816" s="23"/>
      <c r="AU816" s="23"/>
      <c r="AV816" s="23"/>
      <c r="AW816" s="23"/>
      <c r="AX816" s="23"/>
      <c r="AY816" s="23"/>
      <c r="AZ816" s="23"/>
      <c r="BA816" s="23"/>
      <c r="BB816" s="23"/>
      <c r="BC816" s="23"/>
      <c r="BD816" s="23"/>
      <c r="BE816" s="23"/>
      <c r="BF816" s="23"/>
      <c r="BG816" s="23"/>
      <c r="BH816" s="23"/>
      <c r="BI816" s="23"/>
      <c r="BJ816" s="23"/>
      <c r="BK816" s="23"/>
      <c r="BL816" s="23"/>
      <c r="BM816" s="23"/>
      <c r="BN816" s="23"/>
      <c r="BO816" s="23"/>
      <c r="BP816" s="23"/>
      <c r="BQ816" s="23"/>
      <c r="BR816" s="23"/>
      <c r="BS816" s="23"/>
      <c r="BT816" s="23"/>
      <c r="BU816" s="23"/>
    </row>
    <row r="817" spans="1:73" x14ac:dyDescent="0.25">
      <c r="A817" s="23"/>
      <c r="B817" s="23"/>
      <c r="C817" s="23"/>
      <c r="D817" s="23"/>
      <c r="E817" s="23"/>
      <c r="F817" s="23"/>
      <c r="G817" s="23"/>
      <c r="AD817" s="23"/>
      <c r="AE817" s="23"/>
      <c r="AF817" s="23"/>
      <c r="AG817" s="23"/>
      <c r="AH817" s="23"/>
      <c r="AI817" s="23"/>
      <c r="AJ817" s="23"/>
      <c r="AK817" s="23"/>
      <c r="AL817" s="23"/>
      <c r="AM817" s="23"/>
      <c r="AN817" s="23"/>
      <c r="AO817" s="23"/>
      <c r="AP817" s="23"/>
      <c r="AQ817" s="23"/>
      <c r="AR817" s="23"/>
      <c r="AS817" s="23"/>
      <c r="AT817" s="23"/>
      <c r="AU817" s="23"/>
      <c r="AV817" s="23"/>
      <c r="AW817" s="23"/>
      <c r="AX817" s="23"/>
      <c r="AY817" s="23"/>
      <c r="AZ817" s="23"/>
      <c r="BA817" s="23"/>
      <c r="BB817" s="23"/>
      <c r="BC817" s="23"/>
      <c r="BD817" s="23"/>
      <c r="BE817" s="23"/>
      <c r="BF817" s="23"/>
      <c r="BG817" s="23"/>
      <c r="BH817" s="23"/>
      <c r="BI817" s="23"/>
      <c r="BJ817" s="23"/>
      <c r="BK817" s="23"/>
      <c r="BL817" s="23"/>
      <c r="BM817" s="23"/>
      <c r="BN817" s="23"/>
      <c r="BO817" s="23"/>
      <c r="BP817" s="23"/>
      <c r="BQ817" s="23"/>
      <c r="BR817" s="23"/>
      <c r="BS817" s="23"/>
      <c r="BT817" s="23"/>
      <c r="BU817" s="23"/>
    </row>
    <row r="818" spans="1:73" x14ac:dyDescent="0.25">
      <c r="A818" s="23"/>
      <c r="B818" s="23"/>
      <c r="C818" s="23"/>
      <c r="D818" s="23"/>
      <c r="E818" s="23"/>
      <c r="F818" s="23"/>
      <c r="G818" s="23"/>
      <c r="AD818" s="23"/>
      <c r="AE818" s="23"/>
      <c r="AF818" s="23"/>
      <c r="AG818" s="23"/>
      <c r="AH818" s="23"/>
      <c r="AI818" s="23"/>
      <c r="AJ818" s="23"/>
      <c r="AK818" s="23"/>
      <c r="AL818" s="23"/>
      <c r="AM818" s="23"/>
      <c r="AN818" s="23"/>
      <c r="AO818" s="23"/>
      <c r="AP818" s="23"/>
      <c r="AQ818" s="23"/>
      <c r="AR818" s="23"/>
      <c r="AS818" s="23"/>
      <c r="AT818" s="23"/>
      <c r="AU818" s="23"/>
      <c r="AV818" s="23"/>
      <c r="AW818" s="23"/>
      <c r="AX818" s="23"/>
      <c r="AY818" s="23"/>
      <c r="AZ818" s="23"/>
      <c r="BA818" s="23"/>
      <c r="BB818" s="23"/>
      <c r="BC818" s="23"/>
      <c r="BD818" s="23"/>
      <c r="BE818" s="23"/>
      <c r="BF818" s="23"/>
      <c r="BG818" s="23"/>
      <c r="BH818" s="23"/>
      <c r="BI818" s="23"/>
      <c r="BJ818" s="23"/>
      <c r="BK818" s="23"/>
      <c r="BL818" s="23"/>
      <c r="BM818" s="23"/>
      <c r="BN818" s="23"/>
      <c r="BO818" s="23"/>
      <c r="BP818" s="23"/>
      <c r="BQ818" s="23"/>
      <c r="BR818" s="23"/>
      <c r="BS818" s="23"/>
      <c r="BT818" s="23"/>
      <c r="BU818" s="23"/>
    </row>
    <row r="819" spans="1:73" x14ac:dyDescent="0.25">
      <c r="A819" s="23"/>
      <c r="B819" s="23"/>
      <c r="C819" s="23"/>
      <c r="D819" s="23"/>
      <c r="E819" s="23"/>
      <c r="F819" s="23"/>
      <c r="G819" s="23"/>
      <c r="AD819" s="23"/>
      <c r="AE819" s="23"/>
      <c r="AF819" s="23"/>
      <c r="AG819" s="23"/>
      <c r="AH819" s="23"/>
      <c r="AI819" s="23"/>
      <c r="AJ819" s="23"/>
      <c r="AK819" s="23"/>
      <c r="AL819" s="23"/>
      <c r="AM819" s="23"/>
      <c r="AN819" s="23"/>
      <c r="AO819" s="23"/>
      <c r="AP819" s="23"/>
      <c r="AQ819" s="23"/>
      <c r="AR819" s="23"/>
      <c r="AS819" s="23"/>
      <c r="AT819" s="23"/>
      <c r="AU819" s="23"/>
      <c r="AV819" s="23"/>
      <c r="AW819" s="23"/>
      <c r="AX819" s="23"/>
      <c r="AY819" s="23"/>
      <c r="AZ819" s="23"/>
      <c r="BA819" s="23"/>
      <c r="BB819" s="23"/>
      <c r="BC819" s="23"/>
      <c r="BD819" s="23"/>
      <c r="BE819" s="23"/>
      <c r="BF819" s="23"/>
      <c r="BG819" s="23"/>
      <c r="BH819" s="23"/>
      <c r="BI819" s="23"/>
      <c r="BJ819" s="23"/>
      <c r="BK819" s="23"/>
      <c r="BL819" s="23"/>
      <c r="BM819" s="23"/>
      <c r="BN819" s="23"/>
      <c r="BO819" s="23"/>
      <c r="BP819" s="23"/>
      <c r="BQ819" s="23"/>
      <c r="BR819" s="23"/>
      <c r="BS819" s="23"/>
      <c r="BT819" s="23"/>
      <c r="BU819" s="23"/>
    </row>
    <row r="820" spans="1:73" x14ac:dyDescent="0.25">
      <c r="A820" s="23"/>
      <c r="B820" s="23"/>
      <c r="C820" s="23"/>
      <c r="D820" s="23"/>
      <c r="E820" s="23"/>
      <c r="F820" s="23"/>
      <c r="G820" s="23"/>
      <c r="AD820" s="23"/>
      <c r="AE820" s="23"/>
      <c r="AF820" s="23"/>
      <c r="AG820" s="23"/>
      <c r="AH820" s="23"/>
      <c r="AI820" s="23"/>
      <c r="AJ820" s="23"/>
      <c r="AK820" s="23"/>
      <c r="AL820" s="23"/>
      <c r="AM820" s="23"/>
      <c r="AN820" s="23"/>
      <c r="AO820" s="23"/>
      <c r="AP820" s="23"/>
      <c r="AQ820" s="23"/>
      <c r="AR820" s="23"/>
      <c r="AS820" s="23"/>
      <c r="AT820" s="23"/>
      <c r="AU820" s="23"/>
      <c r="AV820" s="23"/>
      <c r="AW820" s="23"/>
      <c r="AX820" s="23"/>
      <c r="AY820" s="23"/>
      <c r="AZ820" s="23"/>
      <c r="BA820" s="23"/>
      <c r="BB820" s="23"/>
      <c r="BC820" s="23"/>
      <c r="BD820" s="23"/>
      <c r="BE820" s="23"/>
      <c r="BF820" s="23"/>
      <c r="BG820" s="23"/>
      <c r="BH820" s="23"/>
      <c r="BI820" s="23"/>
      <c r="BJ820" s="23"/>
      <c r="BK820" s="23"/>
      <c r="BL820" s="23"/>
      <c r="BM820" s="23"/>
      <c r="BN820" s="23"/>
      <c r="BO820" s="23"/>
      <c r="BP820" s="23"/>
      <c r="BQ820" s="23"/>
      <c r="BR820" s="23"/>
      <c r="BS820" s="23"/>
      <c r="BT820" s="23"/>
      <c r="BU820" s="23"/>
    </row>
    <row r="821" spans="1:73" x14ac:dyDescent="0.25">
      <c r="A821" s="23"/>
      <c r="B821" s="23"/>
      <c r="C821" s="23"/>
      <c r="D821" s="23"/>
      <c r="E821" s="23"/>
      <c r="F821" s="23"/>
      <c r="G821" s="23"/>
      <c r="AD821" s="23"/>
      <c r="AE821" s="23"/>
      <c r="AF821" s="23"/>
      <c r="AG821" s="23"/>
      <c r="AH821" s="23"/>
      <c r="AI821" s="23"/>
      <c r="AJ821" s="23"/>
      <c r="AK821" s="23"/>
      <c r="AL821" s="23"/>
      <c r="AM821" s="23"/>
      <c r="AN821" s="23"/>
      <c r="AO821" s="23"/>
      <c r="AP821" s="23"/>
      <c r="AQ821" s="23"/>
      <c r="AR821" s="23"/>
      <c r="AS821" s="23"/>
      <c r="AT821" s="23"/>
      <c r="AU821" s="23"/>
      <c r="AV821" s="23"/>
      <c r="AW821" s="23"/>
      <c r="AX821" s="23"/>
      <c r="AY821" s="23"/>
      <c r="AZ821" s="23"/>
      <c r="BA821" s="23"/>
      <c r="BB821" s="23"/>
      <c r="BC821" s="23"/>
      <c r="BD821" s="23"/>
      <c r="BE821" s="23"/>
      <c r="BF821" s="23"/>
      <c r="BG821" s="23"/>
      <c r="BH821" s="23"/>
      <c r="BI821" s="23"/>
      <c r="BJ821" s="23"/>
      <c r="BK821" s="23"/>
      <c r="BL821" s="23"/>
      <c r="BM821" s="23"/>
      <c r="BN821" s="23"/>
      <c r="BO821" s="23"/>
      <c r="BP821" s="23"/>
      <c r="BQ821" s="23"/>
      <c r="BR821" s="23"/>
      <c r="BS821" s="23"/>
      <c r="BT821" s="23"/>
      <c r="BU821" s="23"/>
    </row>
    <row r="822" spans="1:73" x14ac:dyDescent="0.25">
      <c r="A822" s="23"/>
      <c r="B822" s="23"/>
      <c r="C822" s="23"/>
      <c r="D822" s="23"/>
      <c r="E822" s="23"/>
      <c r="F822" s="23"/>
      <c r="G822" s="23"/>
      <c r="AD822" s="23"/>
      <c r="AE822" s="23"/>
      <c r="AF822" s="23"/>
      <c r="AG822" s="23"/>
      <c r="AH822" s="23"/>
      <c r="AI822" s="23"/>
      <c r="AJ822" s="23"/>
      <c r="AK822" s="23"/>
      <c r="AL822" s="23"/>
      <c r="AM822" s="23"/>
      <c r="AN822" s="23"/>
      <c r="AO822" s="23"/>
      <c r="AP822" s="23"/>
      <c r="AQ822" s="23"/>
      <c r="AR822" s="23"/>
      <c r="AS822" s="23"/>
      <c r="AT822" s="23"/>
      <c r="AU822" s="23"/>
      <c r="AV822" s="23"/>
      <c r="AW822" s="23"/>
      <c r="AX822" s="23"/>
      <c r="AY822" s="23"/>
      <c r="AZ822" s="23"/>
      <c r="BA822" s="23"/>
      <c r="BB822" s="23"/>
      <c r="BC822" s="23"/>
      <c r="BD822" s="23"/>
      <c r="BE822" s="23"/>
      <c r="BF822" s="23"/>
      <c r="BG822" s="23"/>
      <c r="BH822" s="23"/>
      <c r="BI822" s="23"/>
      <c r="BJ822" s="23"/>
      <c r="BK822" s="23"/>
      <c r="BL822" s="23"/>
      <c r="BM822" s="23"/>
      <c r="BN822" s="23"/>
      <c r="BO822" s="23"/>
      <c r="BP822" s="23"/>
      <c r="BQ822" s="23"/>
      <c r="BR822" s="23"/>
      <c r="BS822" s="23"/>
      <c r="BT822" s="23"/>
      <c r="BU822" s="23"/>
    </row>
    <row r="823" spans="1:73" x14ac:dyDescent="0.25">
      <c r="A823" s="23"/>
      <c r="B823" s="23"/>
      <c r="C823" s="23"/>
      <c r="D823" s="23"/>
      <c r="E823" s="23"/>
      <c r="F823" s="23"/>
      <c r="G823" s="23"/>
      <c r="AD823" s="23"/>
      <c r="AE823" s="23"/>
      <c r="AF823" s="23"/>
      <c r="AG823" s="23"/>
      <c r="AH823" s="23"/>
      <c r="AI823" s="23"/>
      <c r="AJ823" s="23"/>
      <c r="AK823" s="23"/>
      <c r="AL823" s="23"/>
      <c r="AM823" s="23"/>
      <c r="AN823" s="23"/>
      <c r="AO823" s="23"/>
      <c r="AP823" s="23"/>
      <c r="AQ823" s="23"/>
      <c r="AR823" s="23"/>
      <c r="AS823" s="23"/>
      <c r="AT823" s="23"/>
      <c r="AU823" s="23"/>
      <c r="AV823" s="23"/>
      <c r="AW823" s="23"/>
      <c r="AX823" s="23"/>
      <c r="AY823" s="23"/>
      <c r="AZ823" s="23"/>
      <c r="BA823" s="23"/>
      <c r="BB823" s="23"/>
      <c r="BC823" s="23"/>
      <c r="BD823" s="23"/>
      <c r="BE823" s="23"/>
      <c r="BF823" s="23"/>
      <c r="BG823" s="23"/>
      <c r="BH823" s="23"/>
      <c r="BI823" s="23"/>
      <c r="BJ823" s="23"/>
      <c r="BK823" s="23"/>
      <c r="BL823" s="23"/>
      <c r="BM823" s="23"/>
      <c r="BN823" s="23"/>
      <c r="BO823" s="23"/>
      <c r="BP823" s="23"/>
      <c r="BQ823" s="23"/>
      <c r="BR823" s="23"/>
      <c r="BS823" s="23"/>
      <c r="BT823" s="23"/>
      <c r="BU823" s="23"/>
    </row>
    <row r="824" spans="1:73" x14ac:dyDescent="0.25">
      <c r="A824" s="23"/>
      <c r="B824" s="23"/>
      <c r="C824" s="23"/>
      <c r="D824" s="23"/>
      <c r="E824" s="23"/>
      <c r="F824" s="23"/>
      <c r="G824" s="23"/>
      <c r="AD824" s="23"/>
      <c r="AE824" s="23"/>
      <c r="AF824" s="23"/>
      <c r="AG824" s="23"/>
      <c r="AH824" s="23"/>
      <c r="AI824" s="23"/>
      <c r="AJ824" s="23"/>
      <c r="AK824" s="23"/>
      <c r="AL824" s="23"/>
      <c r="AM824" s="23"/>
      <c r="AN824" s="23"/>
      <c r="AO824" s="23"/>
      <c r="AP824" s="23"/>
      <c r="AQ824" s="23"/>
      <c r="AR824" s="23"/>
      <c r="AS824" s="23"/>
      <c r="AT824" s="23"/>
      <c r="AU824" s="23"/>
      <c r="AV824" s="23"/>
      <c r="AW824" s="23"/>
      <c r="AX824" s="23"/>
      <c r="AY824" s="23"/>
      <c r="AZ824" s="23"/>
      <c r="BA824" s="23"/>
      <c r="BB824" s="23"/>
      <c r="BC824" s="23"/>
      <c r="BD824" s="23"/>
      <c r="BE824" s="23"/>
      <c r="BF824" s="23"/>
      <c r="BG824" s="23"/>
      <c r="BH824" s="23"/>
      <c r="BI824" s="23"/>
      <c r="BJ824" s="23"/>
      <c r="BK824" s="23"/>
      <c r="BL824" s="23"/>
      <c r="BM824" s="23"/>
      <c r="BN824" s="23"/>
      <c r="BO824" s="23"/>
      <c r="BP824" s="23"/>
      <c r="BQ824" s="23"/>
      <c r="BR824" s="23"/>
      <c r="BS824" s="23"/>
      <c r="BT824" s="23"/>
      <c r="BU824" s="23"/>
    </row>
    <row r="825" spans="1:73" x14ac:dyDescent="0.25">
      <c r="A825" s="23"/>
      <c r="B825" s="23"/>
      <c r="C825" s="23"/>
      <c r="D825" s="23"/>
      <c r="E825" s="23"/>
      <c r="F825" s="23"/>
      <c r="G825" s="23"/>
      <c r="AD825" s="23"/>
      <c r="AE825" s="23"/>
      <c r="AF825" s="23"/>
      <c r="AG825" s="23"/>
      <c r="AH825" s="23"/>
      <c r="AI825" s="23"/>
      <c r="AJ825" s="23"/>
      <c r="AK825" s="23"/>
      <c r="AL825" s="23"/>
      <c r="AM825" s="23"/>
      <c r="AN825" s="23"/>
      <c r="AO825" s="23"/>
      <c r="AP825" s="23"/>
      <c r="AQ825" s="23"/>
      <c r="AR825" s="23"/>
      <c r="AS825" s="23"/>
      <c r="AT825" s="23"/>
      <c r="AU825" s="23"/>
      <c r="AV825" s="23"/>
      <c r="AW825" s="23"/>
      <c r="AX825" s="23"/>
      <c r="AY825" s="23"/>
      <c r="AZ825" s="23"/>
      <c r="BA825" s="23"/>
      <c r="BB825" s="23"/>
      <c r="BC825" s="23"/>
      <c r="BD825" s="23"/>
      <c r="BE825" s="23"/>
      <c r="BF825" s="23"/>
      <c r="BG825" s="23"/>
      <c r="BH825" s="23"/>
      <c r="BI825" s="23"/>
      <c r="BJ825" s="23"/>
      <c r="BK825" s="23"/>
      <c r="BL825" s="23"/>
      <c r="BM825" s="23"/>
      <c r="BN825" s="23"/>
      <c r="BO825" s="23"/>
      <c r="BP825" s="23"/>
      <c r="BQ825" s="23"/>
      <c r="BR825" s="23"/>
      <c r="BS825" s="23"/>
      <c r="BT825" s="23"/>
      <c r="BU825" s="23"/>
    </row>
    <row r="826" spans="1:73" x14ac:dyDescent="0.25">
      <c r="A826" s="23"/>
      <c r="B826" s="23"/>
      <c r="C826" s="23"/>
      <c r="D826" s="23"/>
      <c r="E826" s="23"/>
      <c r="F826" s="23"/>
      <c r="G826" s="23"/>
      <c r="AD826" s="23"/>
      <c r="AE826" s="23"/>
      <c r="AF826" s="23"/>
      <c r="AG826" s="23"/>
      <c r="AH826" s="23"/>
      <c r="AI826" s="23"/>
      <c r="AJ826" s="23"/>
      <c r="AK826" s="23"/>
      <c r="AL826" s="23"/>
      <c r="AM826" s="23"/>
      <c r="AN826" s="23"/>
      <c r="AO826" s="23"/>
      <c r="AP826" s="23"/>
      <c r="AQ826" s="23"/>
      <c r="AR826" s="23"/>
      <c r="AS826" s="23"/>
      <c r="AT826" s="23"/>
      <c r="AU826" s="23"/>
      <c r="AV826" s="23"/>
      <c r="AW826" s="23"/>
      <c r="AX826" s="23"/>
      <c r="AY826" s="23"/>
      <c r="AZ826" s="23"/>
      <c r="BA826" s="23"/>
      <c r="BB826" s="23"/>
      <c r="BC826" s="23"/>
      <c r="BD826" s="23"/>
      <c r="BE826" s="23"/>
      <c r="BF826" s="23"/>
      <c r="BG826" s="23"/>
      <c r="BH826" s="23"/>
      <c r="BI826" s="23"/>
      <c r="BJ826" s="23"/>
      <c r="BK826" s="23"/>
      <c r="BL826" s="23"/>
      <c r="BM826" s="23"/>
      <c r="BN826" s="23"/>
      <c r="BO826" s="23"/>
      <c r="BP826" s="23"/>
      <c r="BQ826" s="23"/>
      <c r="BR826" s="23"/>
      <c r="BS826" s="23"/>
      <c r="BT826" s="23"/>
      <c r="BU826" s="23"/>
    </row>
    <row r="827" spans="1:73" x14ac:dyDescent="0.25">
      <c r="A827" s="23"/>
      <c r="B827" s="23"/>
      <c r="C827" s="23"/>
      <c r="D827" s="23"/>
      <c r="E827" s="23"/>
      <c r="F827" s="23"/>
      <c r="G827" s="23"/>
      <c r="AD827" s="23"/>
      <c r="AE827" s="23"/>
      <c r="AF827" s="23"/>
      <c r="AG827" s="23"/>
      <c r="AH827" s="23"/>
      <c r="AI827" s="23"/>
      <c r="AJ827" s="23"/>
      <c r="AK827" s="23"/>
      <c r="AL827" s="23"/>
      <c r="AM827" s="23"/>
      <c r="AN827" s="23"/>
      <c r="AO827" s="23"/>
      <c r="AP827" s="23"/>
      <c r="AQ827" s="23"/>
      <c r="AR827" s="23"/>
      <c r="AS827" s="23"/>
      <c r="AT827" s="23"/>
      <c r="AU827" s="23"/>
      <c r="AV827" s="23"/>
      <c r="AW827" s="23"/>
      <c r="AX827" s="23"/>
      <c r="AY827" s="23"/>
      <c r="AZ827" s="23"/>
      <c r="BA827" s="23"/>
      <c r="BB827" s="23"/>
      <c r="BC827" s="23"/>
      <c r="BD827" s="23"/>
      <c r="BE827" s="23"/>
      <c r="BF827" s="23"/>
      <c r="BG827" s="23"/>
      <c r="BH827" s="23"/>
      <c r="BI827" s="23"/>
      <c r="BJ827" s="23"/>
      <c r="BK827" s="23"/>
      <c r="BL827" s="23"/>
      <c r="BM827" s="23"/>
      <c r="BN827" s="23"/>
      <c r="BO827" s="23"/>
      <c r="BP827" s="23"/>
      <c r="BQ827" s="23"/>
      <c r="BR827" s="23"/>
      <c r="BS827" s="23"/>
      <c r="BT827" s="23"/>
      <c r="BU827" s="23"/>
    </row>
    <row r="828" spans="1:73" x14ac:dyDescent="0.25">
      <c r="A828" s="23"/>
      <c r="B828" s="23"/>
      <c r="C828" s="23"/>
      <c r="D828" s="23"/>
      <c r="E828" s="23"/>
      <c r="F828" s="23"/>
      <c r="G828" s="23"/>
      <c r="AD828" s="23"/>
      <c r="AE828" s="23"/>
      <c r="AF828" s="23"/>
      <c r="AG828" s="23"/>
      <c r="AH828" s="23"/>
      <c r="AI828" s="23"/>
      <c r="AJ828" s="23"/>
      <c r="AK828" s="23"/>
      <c r="AL828" s="23"/>
      <c r="AM828" s="23"/>
      <c r="AN828" s="23"/>
      <c r="AO828" s="23"/>
      <c r="AP828" s="23"/>
      <c r="AQ828" s="23"/>
      <c r="AR828" s="23"/>
      <c r="AS828" s="23"/>
      <c r="AT828" s="23"/>
      <c r="AU828" s="23"/>
      <c r="AV828" s="23"/>
      <c r="AW828" s="23"/>
      <c r="AX828" s="23"/>
      <c r="AY828" s="23"/>
      <c r="AZ828" s="23"/>
      <c r="BA828" s="23"/>
      <c r="BB828" s="23"/>
      <c r="BC828" s="23"/>
      <c r="BD828" s="23"/>
      <c r="BE828" s="23"/>
      <c r="BF828" s="23"/>
      <c r="BG828" s="23"/>
      <c r="BH828" s="23"/>
      <c r="BI828" s="23"/>
      <c r="BJ828" s="23"/>
      <c r="BK828" s="23"/>
      <c r="BL828" s="23"/>
      <c r="BM828" s="23"/>
      <c r="BN828" s="23"/>
      <c r="BO828" s="23"/>
      <c r="BP828" s="23"/>
      <c r="BQ828" s="23"/>
      <c r="BR828" s="23"/>
      <c r="BS828" s="23"/>
      <c r="BT828" s="23"/>
      <c r="BU828" s="23"/>
    </row>
    <row r="829" spans="1:73" x14ac:dyDescent="0.25">
      <c r="A829" s="23"/>
      <c r="B829" s="23"/>
      <c r="C829" s="23"/>
      <c r="D829" s="23"/>
      <c r="E829" s="23"/>
      <c r="F829" s="23"/>
      <c r="G829" s="23"/>
      <c r="AD829" s="23"/>
      <c r="AE829" s="23"/>
      <c r="AF829" s="23"/>
      <c r="AG829" s="23"/>
      <c r="AH829" s="23"/>
      <c r="AI829" s="23"/>
      <c r="AJ829" s="23"/>
      <c r="AK829" s="23"/>
      <c r="AL829" s="23"/>
      <c r="AM829" s="23"/>
      <c r="AN829" s="23"/>
      <c r="AO829" s="23"/>
      <c r="AP829" s="23"/>
      <c r="AQ829" s="23"/>
      <c r="AR829" s="23"/>
      <c r="AS829" s="23"/>
      <c r="AT829" s="23"/>
      <c r="AU829" s="23"/>
      <c r="AV829" s="23"/>
      <c r="AW829" s="23"/>
      <c r="AX829" s="23"/>
      <c r="AY829" s="23"/>
      <c r="AZ829" s="23"/>
      <c r="BA829" s="23"/>
      <c r="BB829" s="23"/>
      <c r="BC829" s="23"/>
      <c r="BD829" s="23"/>
      <c r="BE829" s="23"/>
      <c r="BF829" s="23"/>
      <c r="BG829" s="23"/>
      <c r="BH829" s="23"/>
      <c r="BI829" s="23"/>
      <c r="BJ829" s="23"/>
      <c r="BK829" s="23"/>
      <c r="BL829" s="23"/>
      <c r="BM829" s="23"/>
      <c r="BN829" s="23"/>
      <c r="BO829" s="23"/>
      <c r="BP829" s="23"/>
      <c r="BQ829" s="23"/>
      <c r="BR829" s="23"/>
      <c r="BS829" s="23"/>
      <c r="BT829" s="23"/>
      <c r="BU829" s="23"/>
    </row>
    <row r="830" spans="1:73" x14ac:dyDescent="0.25">
      <c r="A830" s="23"/>
      <c r="B830" s="23"/>
      <c r="C830" s="23"/>
      <c r="D830" s="23"/>
      <c r="E830" s="23"/>
      <c r="F830" s="23"/>
      <c r="G830" s="23"/>
      <c r="AD830" s="23"/>
      <c r="AE830" s="23"/>
      <c r="AF830" s="23"/>
      <c r="AG830" s="23"/>
      <c r="AH830" s="23"/>
      <c r="AI830" s="23"/>
      <c r="AJ830" s="23"/>
      <c r="AK830" s="23"/>
      <c r="AL830" s="23"/>
      <c r="AM830" s="23"/>
      <c r="AN830" s="23"/>
      <c r="AO830" s="23"/>
      <c r="AP830" s="23"/>
      <c r="AQ830" s="23"/>
      <c r="AR830" s="23"/>
      <c r="AS830" s="23"/>
      <c r="AT830" s="23"/>
      <c r="AU830" s="23"/>
      <c r="AV830" s="23"/>
      <c r="AW830" s="23"/>
      <c r="AX830" s="23"/>
      <c r="AY830" s="23"/>
      <c r="AZ830" s="23"/>
      <c r="BA830" s="23"/>
      <c r="BB830" s="23"/>
      <c r="BC830" s="23"/>
      <c r="BD830" s="23"/>
      <c r="BE830" s="23"/>
      <c r="BF830" s="23"/>
      <c r="BG830" s="23"/>
      <c r="BH830" s="23"/>
      <c r="BI830" s="23"/>
      <c r="BJ830" s="23"/>
      <c r="BK830" s="23"/>
      <c r="BL830" s="23"/>
      <c r="BM830" s="23"/>
      <c r="BN830" s="23"/>
      <c r="BO830" s="23"/>
      <c r="BP830" s="23"/>
      <c r="BQ830" s="23"/>
      <c r="BR830" s="23"/>
      <c r="BS830" s="23"/>
      <c r="BT830" s="23"/>
      <c r="BU830" s="23"/>
    </row>
    <row r="831" spans="1:73" x14ac:dyDescent="0.25">
      <c r="A831" s="23"/>
      <c r="B831" s="23"/>
      <c r="C831" s="23"/>
      <c r="D831" s="23"/>
      <c r="E831" s="23"/>
      <c r="F831" s="23"/>
      <c r="G831" s="23"/>
      <c r="AD831" s="23"/>
      <c r="AE831" s="23"/>
      <c r="AF831" s="23"/>
      <c r="AG831" s="23"/>
      <c r="AH831" s="23"/>
      <c r="AI831" s="23"/>
      <c r="AJ831" s="23"/>
      <c r="AK831" s="23"/>
      <c r="AL831" s="23"/>
      <c r="AM831" s="23"/>
      <c r="AN831" s="23"/>
      <c r="AO831" s="23"/>
      <c r="AP831" s="23"/>
      <c r="AQ831" s="23"/>
      <c r="AR831" s="23"/>
      <c r="AS831" s="23"/>
      <c r="AT831" s="23"/>
      <c r="AU831" s="23"/>
      <c r="AV831" s="23"/>
      <c r="AW831" s="23"/>
      <c r="AX831" s="23"/>
      <c r="AY831" s="23"/>
      <c r="AZ831" s="23"/>
      <c r="BA831" s="23"/>
      <c r="BB831" s="23"/>
      <c r="BC831" s="23"/>
      <c r="BD831" s="23"/>
      <c r="BE831" s="23"/>
      <c r="BF831" s="23"/>
      <c r="BG831" s="23"/>
      <c r="BH831" s="23"/>
      <c r="BI831" s="23"/>
      <c r="BJ831" s="23"/>
      <c r="BK831" s="23"/>
      <c r="BL831" s="23"/>
      <c r="BM831" s="23"/>
      <c r="BN831" s="23"/>
      <c r="BO831" s="23"/>
      <c r="BP831" s="23"/>
      <c r="BQ831" s="23"/>
      <c r="BR831" s="23"/>
      <c r="BS831" s="23"/>
      <c r="BT831" s="23"/>
      <c r="BU831" s="23"/>
    </row>
    <row r="832" spans="1:73" x14ac:dyDescent="0.25">
      <c r="A832" s="23"/>
      <c r="B832" s="23"/>
      <c r="C832" s="23"/>
      <c r="D832" s="23"/>
      <c r="E832" s="23"/>
      <c r="F832" s="23"/>
      <c r="G832" s="23"/>
      <c r="AD832" s="23"/>
      <c r="AE832" s="23"/>
      <c r="AF832" s="23"/>
      <c r="AG832" s="23"/>
      <c r="AH832" s="23"/>
      <c r="AI832" s="23"/>
      <c r="AJ832" s="23"/>
      <c r="AK832" s="23"/>
      <c r="AL832" s="23"/>
      <c r="AM832" s="23"/>
      <c r="AN832" s="23"/>
      <c r="AO832" s="23"/>
      <c r="AP832" s="23"/>
      <c r="AQ832" s="23"/>
      <c r="AR832" s="23"/>
      <c r="AS832" s="23"/>
      <c r="AT832" s="23"/>
      <c r="AU832" s="23"/>
      <c r="AV832" s="23"/>
      <c r="AW832" s="23"/>
      <c r="AX832" s="23"/>
      <c r="AY832" s="23"/>
      <c r="AZ832" s="23"/>
      <c r="BA832" s="23"/>
      <c r="BB832" s="23"/>
      <c r="BC832" s="23"/>
      <c r="BD832" s="23"/>
      <c r="BE832" s="23"/>
      <c r="BF832" s="23"/>
      <c r="BG832" s="23"/>
      <c r="BH832" s="23"/>
      <c r="BI832" s="23"/>
      <c r="BJ832" s="23"/>
      <c r="BK832" s="23"/>
      <c r="BL832" s="23"/>
      <c r="BM832" s="23"/>
      <c r="BN832" s="23"/>
      <c r="BO832" s="23"/>
      <c r="BP832" s="23"/>
      <c r="BQ832" s="23"/>
      <c r="BR832" s="23"/>
      <c r="BS832" s="23"/>
      <c r="BT832" s="23"/>
      <c r="BU832" s="23"/>
    </row>
    <row r="833" spans="1:73" x14ac:dyDescent="0.25">
      <c r="A833" s="23"/>
      <c r="B833" s="23"/>
      <c r="C833" s="23"/>
      <c r="D833" s="23"/>
      <c r="E833" s="23"/>
      <c r="F833" s="23"/>
      <c r="G833" s="23"/>
      <c r="AD833" s="23"/>
      <c r="AE833" s="23"/>
      <c r="AF833" s="23"/>
      <c r="AG833" s="23"/>
      <c r="AH833" s="23"/>
      <c r="AI833" s="23"/>
      <c r="AJ833" s="23"/>
      <c r="AK833" s="23"/>
      <c r="AL833" s="23"/>
      <c r="AM833" s="23"/>
      <c r="AN833" s="23"/>
      <c r="AO833" s="23"/>
      <c r="AP833" s="23"/>
      <c r="AQ833" s="23"/>
      <c r="AR833" s="23"/>
      <c r="AS833" s="23"/>
      <c r="AT833" s="23"/>
      <c r="AU833" s="23"/>
      <c r="AV833" s="23"/>
      <c r="AW833" s="23"/>
      <c r="AX833" s="23"/>
      <c r="AY833" s="23"/>
      <c r="AZ833" s="23"/>
      <c r="BA833" s="23"/>
      <c r="BB833" s="23"/>
      <c r="BC833" s="23"/>
      <c r="BD833" s="23"/>
      <c r="BE833" s="23"/>
      <c r="BF833" s="23"/>
      <c r="BG833" s="23"/>
      <c r="BH833" s="23"/>
      <c r="BI833" s="23"/>
      <c r="BJ833" s="23"/>
      <c r="BK833" s="23"/>
      <c r="BL833" s="23"/>
      <c r="BM833" s="23"/>
      <c r="BN833" s="23"/>
      <c r="BO833" s="23"/>
      <c r="BP833" s="23"/>
      <c r="BQ833" s="23"/>
      <c r="BR833" s="23"/>
      <c r="BS833" s="23"/>
      <c r="BT833" s="23"/>
      <c r="BU833" s="23"/>
    </row>
    <row r="834" spans="1:73" x14ac:dyDescent="0.25">
      <c r="A834" s="23"/>
      <c r="B834" s="23"/>
      <c r="C834" s="23"/>
      <c r="D834" s="23"/>
      <c r="E834" s="23"/>
      <c r="F834" s="23"/>
      <c r="G834" s="23"/>
      <c r="AD834" s="23"/>
      <c r="AE834" s="23"/>
      <c r="AF834" s="23"/>
      <c r="AG834" s="23"/>
      <c r="AH834" s="23"/>
      <c r="AI834" s="23"/>
      <c r="AJ834" s="23"/>
      <c r="AK834" s="23"/>
      <c r="AL834" s="23"/>
      <c r="AM834" s="23"/>
      <c r="AN834" s="23"/>
      <c r="AO834" s="23"/>
      <c r="AP834" s="23"/>
      <c r="AQ834" s="23"/>
      <c r="AR834" s="23"/>
      <c r="AS834" s="23"/>
      <c r="AT834" s="23"/>
      <c r="AU834" s="23"/>
      <c r="AV834" s="23"/>
      <c r="AW834" s="23"/>
      <c r="AX834" s="23"/>
      <c r="AY834" s="23"/>
      <c r="AZ834" s="23"/>
      <c r="BA834" s="23"/>
      <c r="BB834" s="23"/>
      <c r="BC834" s="23"/>
      <c r="BD834" s="23"/>
      <c r="BE834" s="23"/>
      <c r="BF834" s="23"/>
      <c r="BG834" s="23"/>
      <c r="BH834" s="23"/>
      <c r="BI834" s="23"/>
      <c r="BJ834" s="23"/>
      <c r="BK834" s="23"/>
      <c r="BL834" s="23"/>
      <c r="BM834" s="23"/>
      <c r="BN834" s="23"/>
      <c r="BO834" s="23"/>
      <c r="BP834" s="23"/>
      <c r="BQ834" s="23"/>
      <c r="BR834" s="23"/>
      <c r="BS834" s="23"/>
      <c r="BT834" s="23"/>
      <c r="BU834" s="23"/>
    </row>
    <row r="835" spans="1:73" x14ac:dyDescent="0.25">
      <c r="A835" s="23"/>
      <c r="B835" s="23"/>
      <c r="C835" s="23"/>
      <c r="D835" s="23"/>
      <c r="E835" s="23"/>
      <c r="F835" s="23"/>
      <c r="G835" s="23"/>
      <c r="AD835" s="23"/>
      <c r="AE835" s="23"/>
      <c r="AF835" s="23"/>
      <c r="AG835" s="23"/>
      <c r="AH835" s="23"/>
      <c r="AI835" s="23"/>
      <c r="AJ835" s="23"/>
      <c r="AK835" s="23"/>
      <c r="AL835" s="23"/>
      <c r="AM835" s="23"/>
      <c r="AN835" s="23"/>
      <c r="AO835" s="23"/>
      <c r="AP835" s="23"/>
      <c r="AQ835" s="23"/>
      <c r="AR835" s="23"/>
      <c r="AS835" s="23"/>
      <c r="AT835" s="23"/>
      <c r="AU835" s="23"/>
      <c r="AV835" s="23"/>
      <c r="AW835" s="23"/>
      <c r="AX835" s="23"/>
      <c r="AY835" s="23"/>
      <c r="AZ835" s="23"/>
      <c r="BA835" s="23"/>
      <c r="BB835" s="23"/>
      <c r="BC835" s="23"/>
      <c r="BD835" s="23"/>
      <c r="BE835" s="23"/>
      <c r="BF835" s="23"/>
      <c r="BG835" s="23"/>
      <c r="BH835" s="23"/>
      <c r="BI835" s="23"/>
      <c r="BJ835" s="23"/>
      <c r="BK835" s="23"/>
      <c r="BL835" s="23"/>
      <c r="BM835" s="23"/>
      <c r="BN835" s="23"/>
      <c r="BO835" s="23"/>
      <c r="BP835" s="23"/>
      <c r="BQ835" s="23"/>
      <c r="BR835" s="23"/>
      <c r="BS835" s="23"/>
      <c r="BT835" s="23"/>
      <c r="BU835" s="23"/>
    </row>
    <row r="836" spans="1:73" x14ac:dyDescent="0.25">
      <c r="A836" s="23"/>
      <c r="B836" s="23"/>
      <c r="C836" s="23"/>
      <c r="D836" s="23"/>
      <c r="E836" s="23"/>
      <c r="F836" s="23"/>
      <c r="G836" s="23"/>
      <c r="AD836" s="23"/>
      <c r="AE836" s="23"/>
      <c r="AF836" s="23"/>
      <c r="AG836" s="23"/>
      <c r="AH836" s="23"/>
      <c r="AI836" s="23"/>
      <c r="AJ836" s="23"/>
      <c r="AK836" s="23"/>
      <c r="AL836" s="23"/>
      <c r="AM836" s="23"/>
      <c r="AN836" s="23"/>
      <c r="AO836" s="23"/>
      <c r="AP836" s="23"/>
      <c r="AQ836" s="23"/>
      <c r="AR836" s="23"/>
      <c r="AS836" s="23"/>
      <c r="AT836" s="23"/>
      <c r="AU836" s="23"/>
      <c r="AV836" s="23"/>
      <c r="AW836" s="23"/>
      <c r="AX836" s="23"/>
      <c r="AY836" s="23"/>
      <c r="AZ836" s="23"/>
      <c r="BA836" s="23"/>
      <c r="BB836" s="23"/>
      <c r="BC836" s="23"/>
      <c r="BD836" s="23"/>
      <c r="BE836" s="23"/>
      <c r="BF836" s="23"/>
      <c r="BG836" s="23"/>
      <c r="BH836" s="23"/>
      <c r="BI836" s="23"/>
      <c r="BJ836" s="23"/>
      <c r="BK836" s="23"/>
      <c r="BL836" s="23"/>
      <c r="BM836" s="23"/>
      <c r="BN836" s="23"/>
      <c r="BO836" s="23"/>
      <c r="BP836" s="23"/>
      <c r="BQ836" s="23"/>
      <c r="BR836" s="23"/>
      <c r="BS836" s="23"/>
      <c r="BT836" s="23"/>
      <c r="BU836" s="23"/>
    </row>
    <row r="837" spans="1:73" x14ac:dyDescent="0.25">
      <c r="A837" s="23"/>
      <c r="B837" s="23"/>
      <c r="C837" s="23"/>
      <c r="D837" s="23"/>
      <c r="E837" s="23"/>
      <c r="F837" s="23"/>
      <c r="G837" s="23"/>
      <c r="AD837" s="23"/>
      <c r="AE837" s="23"/>
      <c r="AF837" s="23"/>
      <c r="AG837" s="23"/>
      <c r="AH837" s="23"/>
      <c r="AI837" s="23"/>
      <c r="AJ837" s="23"/>
      <c r="AK837" s="23"/>
      <c r="AL837" s="23"/>
      <c r="AM837" s="23"/>
      <c r="AN837" s="23"/>
      <c r="AO837" s="23"/>
      <c r="AP837" s="23"/>
      <c r="AQ837" s="23"/>
      <c r="AR837" s="23"/>
      <c r="AS837" s="23"/>
      <c r="AT837" s="23"/>
      <c r="AU837" s="23"/>
      <c r="AV837" s="23"/>
      <c r="AW837" s="23"/>
      <c r="AX837" s="23"/>
      <c r="AY837" s="23"/>
      <c r="AZ837" s="23"/>
      <c r="BA837" s="23"/>
      <c r="BB837" s="23"/>
      <c r="BC837" s="23"/>
      <c r="BD837" s="23"/>
      <c r="BE837" s="23"/>
      <c r="BF837" s="23"/>
      <c r="BG837" s="23"/>
      <c r="BH837" s="23"/>
      <c r="BI837" s="23"/>
      <c r="BJ837" s="23"/>
      <c r="BK837" s="23"/>
      <c r="BL837" s="23"/>
      <c r="BM837" s="23"/>
      <c r="BN837" s="23"/>
      <c r="BO837" s="23"/>
      <c r="BP837" s="23"/>
      <c r="BQ837" s="23"/>
      <c r="BR837" s="23"/>
      <c r="BS837" s="23"/>
      <c r="BT837" s="23"/>
      <c r="BU837" s="23"/>
    </row>
    <row r="838" spans="1:73" x14ac:dyDescent="0.25">
      <c r="A838" s="23"/>
      <c r="B838" s="23"/>
      <c r="C838" s="23"/>
      <c r="D838" s="23"/>
      <c r="E838" s="23"/>
      <c r="F838" s="23"/>
      <c r="G838" s="23"/>
      <c r="AD838" s="23"/>
      <c r="AE838" s="23"/>
      <c r="AF838" s="23"/>
      <c r="AG838" s="23"/>
      <c r="AH838" s="23"/>
      <c r="AI838" s="23"/>
      <c r="AJ838" s="23"/>
      <c r="AK838" s="23"/>
      <c r="AL838" s="23"/>
      <c r="AM838" s="23"/>
      <c r="AN838" s="23"/>
      <c r="AO838" s="23"/>
      <c r="AP838" s="23"/>
      <c r="AQ838" s="23"/>
      <c r="AR838" s="23"/>
      <c r="AS838" s="23"/>
      <c r="AT838" s="23"/>
      <c r="AU838" s="23"/>
      <c r="AV838" s="23"/>
      <c r="AW838" s="23"/>
      <c r="AX838" s="23"/>
      <c r="AY838" s="23"/>
      <c r="AZ838" s="23"/>
      <c r="BA838" s="23"/>
      <c r="BB838" s="23"/>
      <c r="BC838" s="23"/>
      <c r="BD838" s="23"/>
      <c r="BE838" s="23"/>
      <c r="BF838" s="23"/>
      <c r="BG838" s="23"/>
      <c r="BH838" s="23"/>
      <c r="BI838" s="23"/>
      <c r="BJ838" s="23"/>
      <c r="BK838" s="23"/>
      <c r="BL838" s="23"/>
      <c r="BM838" s="23"/>
      <c r="BN838" s="23"/>
      <c r="BO838" s="23"/>
      <c r="BP838" s="23"/>
      <c r="BQ838" s="23"/>
      <c r="BR838" s="23"/>
      <c r="BS838" s="23"/>
      <c r="BT838" s="23"/>
      <c r="BU838" s="23"/>
    </row>
    <row r="839" spans="1:73" x14ac:dyDescent="0.25">
      <c r="A839" s="23"/>
      <c r="B839" s="23"/>
      <c r="C839" s="23"/>
      <c r="D839" s="23"/>
      <c r="E839" s="23"/>
      <c r="F839" s="23"/>
      <c r="G839" s="23"/>
      <c r="AD839" s="23"/>
      <c r="AE839" s="23"/>
      <c r="AF839" s="23"/>
      <c r="AG839" s="23"/>
      <c r="AH839" s="23"/>
      <c r="AI839" s="23"/>
      <c r="AJ839" s="23"/>
      <c r="AK839" s="23"/>
      <c r="AL839" s="23"/>
      <c r="AM839" s="23"/>
      <c r="AN839" s="23"/>
      <c r="AO839" s="23"/>
      <c r="AP839" s="23"/>
      <c r="AQ839" s="23"/>
      <c r="AR839" s="23"/>
      <c r="AS839" s="23"/>
      <c r="AT839" s="23"/>
      <c r="AU839" s="23"/>
      <c r="AV839" s="23"/>
      <c r="AW839" s="23"/>
      <c r="AX839" s="23"/>
      <c r="AY839" s="23"/>
      <c r="AZ839" s="23"/>
      <c r="BA839" s="23"/>
      <c r="BB839" s="23"/>
      <c r="BC839" s="23"/>
      <c r="BD839" s="23"/>
      <c r="BE839" s="23"/>
      <c r="BF839" s="23"/>
      <c r="BG839" s="23"/>
      <c r="BH839" s="23"/>
      <c r="BI839" s="23"/>
      <c r="BJ839" s="23"/>
      <c r="BK839" s="23"/>
      <c r="BL839" s="23"/>
      <c r="BM839" s="23"/>
      <c r="BN839" s="23"/>
      <c r="BO839" s="23"/>
      <c r="BP839" s="23"/>
      <c r="BQ839" s="23"/>
      <c r="BR839" s="23"/>
      <c r="BS839" s="23"/>
      <c r="BT839" s="23"/>
      <c r="BU839" s="23"/>
    </row>
    <row r="840" spans="1:73" x14ac:dyDescent="0.25">
      <c r="A840" s="23"/>
      <c r="B840" s="23"/>
      <c r="C840" s="23"/>
      <c r="D840" s="23"/>
      <c r="E840" s="23"/>
      <c r="F840" s="23"/>
      <c r="G840" s="23"/>
      <c r="AD840" s="23"/>
      <c r="AE840" s="23"/>
      <c r="AF840" s="23"/>
      <c r="AG840" s="23"/>
      <c r="AH840" s="23"/>
      <c r="AI840" s="23"/>
      <c r="AJ840" s="23"/>
      <c r="AK840" s="23"/>
      <c r="AL840" s="23"/>
      <c r="AM840" s="23"/>
      <c r="AN840" s="23"/>
      <c r="AO840" s="23"/>
      <c r="AP840" s="23"/>
      <c r="AQ840" s="23"/>
      <c r="AR840" s="23"/>
      <c r="AS840" s="23"/>
      <c r="AT840" s="23"/>
      <c r="AU840" s="23"/>
      <c r="AV840" s="23"/>
      <c r="AW840" s="23"/>
      <c r="AX840" s="23"/>
      <c r="AY840" s="23"/>
      <c r="AZ840" s="23"/>
      <c r="BA840" s="23"/>
      <c r="BB840" s="23"/>
      <c r="BC840" s="23"/>
      <c r="BD840" s="23"/>
      <c r="BE840" s="23"/>
      <c r="BF840" s="23"/>
      <c r="BG840" s="23"/>
      <c r="BH840" s="23"/>
      <c r="BI840" s="23"/>
      <c r="BJ840" s="23"/>
      <c r="BK840" s="23"/>
      <c r="BL840" s="23"/>
      <c r="BM840" s="23"/>
      <c r="BN840" s="23"/>
      <c r="BO840" s="23"/>
      <c r="BP840" s="23"/>
      <c r="BQ840" s="23"/>
      <c r="BR840" s="23"/>
      <c r="BS840" s="23"/>
      <c r="BT840" s="23"/>
      <c r="BU840" s="23"/>
    </row>
    <row r="841" spans="1:73" x14ac:dyDescent="0.25">
      <c r="A841" s="23"/>
      <c r="B841" s="23"/>
      <c r="C841" s="23"/>
      <c r="D841" s="23"/>
      <c r="E841" s="23"/>
      <c r="F841" s="23"/>
      <c r="G841" s="23"/>
      <c r="AD841" s="23"/>
      <c r="AE841" s="23"/>
      <c r="AF841" s="23"/>
      <c r="AG841" s="23"/>
      <c r="AH841" s="23"/>
      <c r="AI841" s="23"/>
      <c r="AJ841" s="23"/>
      <c r="AK841" s="23"/>
      <c r="AL841" s="23"/>
      <c r="AM841" s="23"/>
      <c r="AN841" s="23"/>
      <c r="AO841" s="23"/>
      <c r="AP841" s="23"/>
      <c r="AQ841" s="23"/>
      <c r="AR841" s="23"/>
      <c r="AS841" s="23"/>
      <c r="AT841" s="23"/>
      <c r="AU841" s="23"/>
      <c r="AV841" s="23"/>
      <c r="AW841" s="23"/>
      <c r="AX841" s="23"/>
      <c r="AY841" s="23"/>
      <c r="AZ841" s="23"/>
      <c r="BA841" s="23"/>
      <c r="BB841" s="23"/>
      <c r="BC841" s="23"/>
      <c r="BD841" s="23"/>
      <c r="BE841" s="23"/>
      <c r="BF841" s="23"/>
      <c r="BG841" s="23"/>
      <c r="BH841" s="23"/>
      <c r="BI841" s="23"/>
      <c r="BJ841" s="23"/>
      <c r="BK841" s="23"/>
      <c r="BL841" s="23"/>
      <c r="BM841" s="23"/>
      <c r="BN841" s="23"/>
      <c r="BO841" s="23"/>
      <c r="BP841" s="23"/>
      <c r="BQ841" s="23"/>
      <c r="BR841" s="23"/>
      <c r="BS841" s="23"/>
      <c r="BT841" s="23"/>
      <c r="BU841" s="23"/>
    </row>
    <row r="842" spans="1:73" x14ac:dyDescent="0.25">
      <c r="A842" s="23"/>
      <c r="B842" s="23"/>
      <c r="C842" s="23"/>
      <c r="D842" s="23"/>
      <c r="E842" s="23"/>
      <c r="F842" s="23"/>
      <c r="G842" s="23"/>
      <c r="AD842" s="23"/>
      <c r="AE842" s="23"/>
      <c r="AF842" s="23"/>
      <c r="AG842" s="23"/>
      <c r="AH842" s="23"/>
      <c r="AI842" s="23"/>
      <c r="AJ842" s="23"/>
      <c r="AK842" s="23"/>
      <c r="AL842" s="23"/>
      <c r="AM842" s="23"/>
      <c r="AN842" s="23"/>
      <c r="AO842" s="23"/>
      <c r="AP842" s="23"/>
      <c r="AQ842" s="23"/>
      <c r="AR842" s="23"/>
      <c r="AS842" s="23"/>
      <c r="AT842" s="23"/>
      <c r="AU842" s="23"/>
      <c r="AV842" s="23"/>
      <c r="AW842" s="23"/>
      <c r="AX842" s="23"/>
      <c r="AY842" s="23"/>
      <c r="AZ842" s="23"/>
      <c r="BA842" s="23"/>
      <c r="BB842" s="23"/>
      <c r="BC842" s="23"/>
      <c r="BD842" s="23"/>
      <c r="BE842" s="23"/>
      <c r="BF842" s="23"/>
      <c r="BG842" s="23"/>
      <c r="BH842" s="23"/>
      <c r="BI842" s="23"/>
      <c r="BJ842" s="23"/>
      <c r="BK842" s="23"/>
      <c r="BL842" s="23"/>
      <c r="BM842" s="23"/>
      <c r="BN842" s="23"/>
      <c r="BO842" s="23"/>
      <c r="BP842" s="23"/>
      <c r="BQ842" s="23"/>
      <c r="BR842" s="23"/>
      <c r="BS842" s="23"/>
      <c r="BT842" s="23"/>
      <c r="BU842" s="23"/>
    </row>
    <row r="843" spans="1:73" x14ac:dyDescent="0.25">
      <c r="A843" s="23"/>
      <c r="B843" s="23"/>
      <c r="C843" s="23"/>
      <c r="D843" s="23"/>
      <c r="E843" s="23"/>
      <c r="F843" s="23"/>
      <c r="G843" s="23"/>
      <c r="AD843" s="23"/>
      <c r="AE843" s="23"/>
      <c r="AF843" s="23"/>
      <c r="AG843" s="23"/>
      <c r="AH843" s="23"/>
      <c r="AI843" s="23"/>
      <c r="AJ843" s="23"/>
      <c r="AK843" s="23"/>
      <c r="AL843" s="23"/>
      <c r="AM843" s="23"/>
      <c r="AN843" s="23"/>
      <c r="AO843" s="23"/>
      <c r="AP843" s="23"/>
      <c r="AQ843" s="23"/>
      <c r="AR843" s="23"/>
      <c r="AS843" s="23"/>
      <c r="AT843" s="23"/>
      <c r="AU843" s="23"/>
      <c r="AV843" s="23"/>
      <c r="AW843" s="23"/>
      <c r="AX843" s="23"/>
      <c r="AY843" s="23"/>
      <c r="AZ843" s="23"/>
      <c r="BA843" s="23"/>
      <c r="BB843" s="23"/>
      <c r="BC843" s="23"/>
      <c r="BD843" s="23"/>
      <c r="BE843" s="23"/>
      <c r="BF843" s="23"/>
      <c r="BG843" s="23"/>
      <c r="BH843" s="23"/>
      <c r="BI843" s="23"/>
      <c r="BJ843" s="23"/>
      <c r="BK843" s="23"/>
      <c r="BL843" s="23"/>
      <c r="BM843" s="23"/>
      <c r="BN843" s="23"/>
      <c r="BO843" s="23"/>
      <c r="BP843" s="23"/>
      <c r="BQ843" s="23"/>
      <c r="BR843" s="23"/>
      <c r="BS843" s="23"/>
      <c r="BT843" s="23"/>
      <c r="BU843" s="23"/>
    </row>
    <row r="844" spans="1:73" x14ac:dyDescent="0.25">
      <c r="A844" s="23"/>
      <c r="B844" s="23"/>
      <c r="C844" s="23"/>
      <c r="D844" s="23"/>
      <c r="E844" s="23"/>
      <c r="F844" s="23"/>
      <c r="G844" s="23"/>
      <c r="AD844" s="23"/>
      <c r="AE844" s="23"/>
      <c r="AF844" s="23"/>
      <c r="AG844" s="23"/>
      <c r="AH844" s="23"/>
      <c r="AI844" s="23"/>
      <c r="AJ844" s="23"/>
      <c r="AK844" s="23"/>
      <c r="AL844" s="23"/>
      <c r="AM844" s="23"/>
      <c r="AN844" s="23"/>
      <c r="AO844" s="23"/>
      <c r="AP844" s="23"/>
      <c r="AQ844" s="23"/>
      <c r="AR844" s="23"/>
      <c r="AS844" s="23"/>
      <c r="AT844" s="23"/>
      <c r="AU844" s="23"/>
      <c r="AV844" s="23"/>
      <c r="AW844" s="23"/>
      <c r="AX844" s="23"/>
      <c r="AY844" s="23"/>
      <c r="AZ844" s="23"/>
      <c r="BA844" s="23"/>
      <c r="BB844" s="23"/>
      <c r="BC844" s="23"/>
      <c r="BD844" s="23"/>
      <c r="BE844" s="23"/>
      <c r="BF844" s="23"/>
      <c r="BG844" s="23"/>
      <c r="BH844" s="23"/>
      <c r="BI844" s="23"/>
      <c r="BJ844" s="23"/>
      <c r="BK844" s="23"/>
      <c r="BL844" s="23"/>
      <c r="BM844" s="23"/>
      <c r="BN844" s="23"/>
      <c r="BO844" s="23"/>
      <c r="BP844" s="23"/>
      <c r="BQ844" s="23"/>
      <c r="BR844" s="23"/>
      <c r="BS844" s="23"/>
      <c r="BT844" s="23"/>
      <c r="BU844" s="23"/>
    </row>
    <row r="845" spans="1:73" x14ac:dyDescent="0.25">
      <c r="A845" s="23"/>
      <c r="B845" s="23"/>
      <c r="C845" s="23"/>
      <c r="D845" s="23"/>
      <c r="E845" s="23"/>
      <c r="F845" s="23"/>
      <c r="G845" s="23"/>
      <c r="AD845" s="23"/>
      <c r="AE845" s="23"/>
      <c r="AF845" s="23"/>
      <c r="AG845" s="23"/>
      <c r="AH845" s="23"/>
      <c r="AI845" s="23"/>
      <c r="AJ845" s="23"/>
      <c r="AK845" s="23"/>
      <c r="AL845" s="23"/>
      <c r="AM845" s="23"/>
      <c r="AN845" s="23"/>
      <c r="AO845" s="23"/>
      <c r="AP845" s="23"/>
      <c r="AQ845" s="23"/>
      <c r="AR845" s="23"/>
      <c r="AS845" s="23"/>
      <c r="AT845" s="23"/>
      <c r="AU845" s="23"/>
      <c r="AV845" s="23"/>
      <c r="AW845" s="23"/>
      <c r="AX845" s="23"/>
      <c r="AY845" s="23"/>
      <c r="AZ845" s="23"/>
      <c r="BA845" s="23"/>
      <c r="BB845" s="23"/>
      <c r="BC845" s="23"/>
      <c r="BD845" s="23"/>
      <c r="BE845" s="23"/>
      <c r="BF845" s="23"/>
      <c r="BG845" s="23"/>
      <c r="BH845" s="23"/>
      <c r="BI845" s="23"/>
      <c r="BJ845" s="23"/>
      <c r="BK845" s="23"/>
      <c r="BL845" s="23"/>
      <c r="BM845" s="23"/>
      <c r="BN845" s="23"/>
      <c r="BO845" s="23"/>
      <c r="BP845" s="23"/>
      <c r="BQ845" s="23"/>
      <c r="BR845" s="23"/>
      <c r="BS845" s="23"/>
      <c r="BT845" s="23"/>
      <c r="BU845" s="23"/>
    </row>
    <row r="846" spans="1:73" x14ac:dyDescent="0.25">
      <c r="A846" s="23"/>
      <c r="B846" s="23"/>
      <c r="C846" s="23"/>
      <c r="D846" s="23"/>
      <c r="E846" s="23"/>
      <c r="F846" s="23"/>
      <c r="G846" s="23"/>
      <c r="AD846" s="23"/>
      <c r="AE846" s="23"/>
      <c r="AF846" s="23"/>
      <c r="AG846" s="23"/>
      <c r="AH846" s="23"/>
      <c r="AI846" s="23"/>
      <c r="AJ846" s="23"/>
      <c r="AK846" s="23"/>
      <c r="AL846" s="23"/>
      <c r="AM846" s="23"/>
      <c r="AN846" s="23"/>
      <c r="AO846" s="23"/>
      <c r="AP846" s="23"/>
      <c r="AQ846" s="23"/>
      <c r="AR846" s="23"/>
      <c r="AS846" s="23"/>
      <c r="AT846" s="23"/>
      <c r="AU846" s="23"/>
      <c r="AV846" s="23"/>
      <c r="AW846" s="23"/>
      <c r="AX846" s="23"/>
      <c r="AY846" s="23"/>
      <c r="AZ846" s="23"/>
      <c r="BA846" s="23"/>
      <c r="BB846" s="23"/>
      <c r="BC846" s="23"/>
      <c r="BD846" s="23"/>
      <c r="BE846" s="23"/>
      <c r="BF846" s="23"/>
      <c r="BG846" s="23"/>
      <c r="BH846" s="23"/>
      <c r="BI846" s="23"/>
      <c r="BJ846" s="23"/>
      <c r="BK846" s="23"/>
      <c r="BL846" s="23"/>
      <c r="BM846" s="23"/>
      <c r="BN846" s="23"/>
      <c r="BO846" s="23"/>
      <c r="BP846" s="23"/>
      <c r="BQ846" s="23"/>
      <c r="BR846" s="23"/>
      <c r="BS846" s="23"/>
      <c r="BT846" s="23"/>
      <c r="BU846" s="23"/>
    </row>
    <row r="847" spans="1:73" x14ac:dyDescent="0.25">
      <c r="A847" s="23"/>
      <c r="B847" s="23"/>
      <c r="C847" s="23"/>
      <c r="D847" s="23"/>
      <c r="E847" s="23"/>
      <c r="F847" s="23"/>
      <c r="G847" s="23"/>
      <c r="AD847" s="23"/>
      <c r="AE847" s="23"/>
      <c r="AF847" s="23"/>
      <c r="AG847" s="23"/>
      <c r="AH847" s="23"/>
      <c r="AI847" s="23"/>
      <c r="AJ847" s="23"/>
      <c r="AK847" s="23"/>
      <c r="AL847" s="23"/>
      <c r="AM847" s="23"/>
      <c r="AN847" s="23"/>
      <c r="AO847" s="23"/>
      <c r="AP847" s="23"/>
      <c r="AQ847" s="23"/>
      <c r="AR847" s="23"/>
      <c r="AS847" s="23"/>
      <c r="AT847" s="23"/>
      <c r="AU847" s="23"/>
      <c r="AV847" s="23"/>
      <c r="AW847" s="23"/>
      <c r="AX847" s="23"/>
      <c r="AY847" s="23"/>
      <c r="AZ847" s="23"/>
      <c r="BA847" s="23"/>
      <c r="BB847" s="23"/>
      <c r="BC847" s="23"/>
      <c r="BD847" s="23"/>
      <c r="BE847" s="23"/>
      <c r="BF847" s="23"/>
      <c r="BG847" s="23"/>
      <c r="BH847" s="23"/>
      <c r="BI847" s="23"/>
      <c r="BJ847" s="23"/>
      <c r="BK847" s="23"/>
      <c r="BL847" s="23"/>
      <c r="BM847" s="23"/>
      <c r="BN847" s="23"/>
      <c r="BO847" s="23"/>
      <c r="BP847" s="23"/>
      <c r="BQ847" s="23"/>
      <c r="BR847" s="23"/>
      <c r="BS847" s="23"/>
      <c r="BT847" s="23"/>
      <c r="BU847" s="23"/>
    </row>
    <row r="848" spans="1:73" x14ac:dyDescent="0.25">
      <c r="A848" s="23"/>
      <c r="B848" s="23"/>
      <c r="C848" s="23"/>
      <c r="D848" s="23"/>
      <c r="E848" s="23"/>
      <c r="F848" s="23"/>
      <c r="G848" s="23"/>
      <c r="AD848" s="23"/>
      <c r="AE848" s="23"/>
      <c r="AF848" s="23"/>
      <c r="AG848" s="23"/>
      <c r="AH848" s="23"/>
      <c r="AI848" s="23"/>
      <c r="AJ848" s="23"/>
      <c r="AK848" s="23"/>
      <c r="AL848" s="23"/>
      <c r="AM848" s="23"/>
      <c r="AN848" s="23"/>
      <c r="AO848" s="23"/>
      <c r="AP848" s="23"/>
      <c r="AQ848" s="23"/>
      <c r="AR848" s="23"/>
      <c r="AS848" s="23"/>
      <c r="AT848" s="23"/>
      <c r="AU848" s="23"/>
      <c r="AV848" s="23"/>
      <c r="AW848" s="23"/>
      <c r="AX848" s="23"/>
      <c r="AY848" s="23"/>
      <c r="AZ848" s="23"/>
      <c r="BA848" s="23"/>
      <c r="BB848" s="23"/>
      <c r="BC848" s="23"/>
      <c r="BD848" s="23"/>
      <c r="BE848" s="23"/>
      <c r="BF848" s="23"/>
      <c r="BG848" s="23"/>
      <c r="BH848" s="23"/>
      <c r="BI848" s="23"/>
      <c r="BJ848" s="23"/>
      <c r="BK848" s="23"/>
      <c r="BL848" s="23"/>
      <c r="BM848" s="23"/>
      <c r="BN848" s="23"/>
      <c r="BO848" s="23"/>
      <c r="BP848" s="23"/>
      <c r="BQ848" s="23"/>
      <c r="BR848" s="23"/>
      <c r="BS848" s="23"/>
      <c r="BT848" s="23"/>
      <c r="BU848" s="23"/>
    </row>
    <row r="849" spans="1:73" x14ac:dyDescent="0.25">
      <c r="A849" s="23"/>
      <c r="B849" s="23"/>
      <c r="C849" s="23"/>
      <c r="D849" s="23"/>
      <c r="E849" s="23"/>
      <c r="F849" s="23"/>
      <c r="G849" s="23"/>
      <c r="AD849" s="23"/>
      <c r="AE849" s="23"/>
      <c r="AF849" s="23"/>
      <c r="AG849" s="23"/>
      <c r="AH849" s="23"/>
      <c r="AI849" s="23"/>
      <c r="AJ849" s="23"/>
      <c r="AK849" s="23"/>
      <c r="AL849" s="23"/>
      <c r="AM849" s="23"/>
      <c r="AN849" s="23"/>
      <c r="AO849" s="23"/>
      <c r="AP849" s="23"/>
      <c r="AQ849" s="23"/>
      <c r="AR849" s="23"/>
      <c r="AS849" s="23"/>
      <c r="AT849" s="23"/>
      <c r="AU849" s="23"/>
      <c r="AV849" s="23"/>
      <c r="AW849" s="23"/>
      <c r="AX849" s="23"/>
      <c r="AY849" s="23"/>
      <c r="AZ849" s="23"/>
      <c r="BA849" s="23"/>
      <c r="BB849" s="23"/>
      <c r="BC849" s="23"/>
      <c r="BD849" s="23"/>
      <c r="BE849" s="23"/>
      <c r="BF849" s="23"/>
      <c r="BG849" s="23"/>
      <c r="BH849" s="23"/>
      <c r="BI849" s="23"/>
      <c r="BJ849" s="23"/>
      <c r="BK849" s="23"/>
      <c r="BL849" s="23"/>
      <c r="BM849" s="23"/>
      <c r="BN849" s="23"/>
      <c r="BO849" s="23"/>
      <c r="BP849" s="23"/>
      <c r="BQ849" s="23"/>
      <c r="BR849" s="23"/>
      <c r="BS849" s="23"/>
      <c r="BT849" s="23"/>
      <c r="BU849" s="23"/>
    </row>
    <row r="850" spans="1:73" x14ac:dyDescent="0.25">
      <c r="A850" s="23"/>
      <c r="B850" s="23"/>
      <c r="C850" s="23"/>
      <c r="D850" s="23"/>
      <c r="E850" s="23"/>
      <c r="F850" s="23"/>
      <c r="G850" s="23"/>
      <c r="AD850" s="23"/>
      <c r="AE850" s="23"/>
      <c r="AF850" s="23"/>
      <c r="AG850" s="23"/>
      <c r="AH850" s="23"/>
      <c r="AI850" s="23"/>
      <c r="AJ850" s="23"/>
      <c r="AK850" s="23"/>
      <c r="AL850" s="23"/>
      <c r="AM850" s="23"/>
      <c r="AN850" s="23"/>
      <c r="AO850" s="23"/>
      <c r="AP850" s="23"/>
      <c r="AQ850" s="23"/>
      <c r="AR850" s="23"/>
      <c r="AS850" s="23"/>
      <c r="AT850" s="23"/>
      <c r="AU850" s="23"/>
      <c r="AV850" s="23"/>
      <c r="AW850" s="23"/>
      <c r="AX850" s="23"/>
      <c r="AY850" s="23"/>
      <c r="AZ850" s="23"/>
      <c r="BA850" s="23"/>
      <c r="BB850" s="23"/>
      <c r="BC850" s="23"/>
      <c r="BD850" s="23"/>
      <c r="BE850" s="23"/>
      <c r="BF850" s="23"/>
      <c r="BG850" s="23"/>
      <c r="BH850" s="23"/>
      <c r="BI850" s="23"/>
      <c r="BJ850" s="23"/>
      <c r="BK850" s="23"/>
      <c r="BL850" s="23"/>
      <c r="BM850" s="23"/>
      <c r="BN850" s="23"/>
      <c r="BO850" s="23"/>
      <c r="BP850" s="23"/>
      <c r="BQ850" s="23"/>
      <c r="BR850" s="23"/>
      <c r="BS850" s="23"/>
      <c r="BT850" s="23"/>
      <c r="BU850" s="23"/>
    </row>
    <row r="851" spans="1:73" x14ac:dyDescent="0.25">
      <c r="A851" s="23"/>
      <c r="B851" s="23"/>
      <c r="C851" s="23"/>
      <c r="D851" s="23"/>
      <c r="E851" s="23"/>
      <c r="F851" s="23"/>
      <c r="G851" s="23"/>
      <c r="AD851" s="23"/>
      <c r="AE851" s="23"/>
      <c r="AF851" s="23"/>
      <c r="AG851" s="23"/>
      <c r="AH851" s="23"/>
      <c r="AI851" s="23"/>
      <c r="AJ851" s="23"/>
      <c r="AK851" s="23"/>
      <c r="AL851" s="23"/>
      <c r="AM851" s="23"/>
      <c r="AN851" s="23"/>
      <c r="AO851" s="23"/>
      <c r="AP851" s="23"/>
      <c r="AQ851" s="23"/>
      <c r="AR851" s="23"/>
      <c r="AS851" s="23"/>
      <c r="AT851" s="23"/>
      <c r="AU851" s="23"/>
      <c r="AV851" s="23"/>
      <c r="AW851" s="23"/>
      <c r="AX851" s="23"/>
      <c r="AY851" s="23"/>
      <c r="AZ851" s="23"/>
      <c r="BA851" s="23"/>
      <c r="BB851" s="23"/>
      <c r="BC851" s="23"/>
      <c r="BD851" s="23"/>
      <c r="BE851" s="23"/>
      <c r="BF851" s="23"/>
      <c r="BG851" s="23"/>
      <c r="BH851" s="23"/>
      <c r="BI851" s="23"/>
      <c r="BJ851" s="23"/>
      <c r="BK851" s="23"/>
      <c r="BL851" s="23"/>
      <c r="BM851" s="23"/>
      <c r="BN851" s="23"/>
      <c r="BO851" s="23"/>
      <c r="BP851" s="23"/>
      <c r="BQ851" s="23"/>
      <c r="BR851" s="23"/>
      <c r="BS851" s="23"/>
      <c r="BT851" s="23"/>
      <c r="BU851" s="23"/>
    </row>
    <row r="852" spans="1:73" x14ac:dyDescent="0.25">
      <c r="A852" s="23"/>
      <c r="B852" s="23"/>
      <c r="C852" s="23"/>
      <c r="D852" s="23"/>
      <c r="E852" s="23"/>
      <c r="F852" s="23"/>
      <c r="G852" s="23"/>
      <c r="AD852" s="23"/>
      <c r="AE852" s="23"/>
      <c r="AF852" s="23"/>
      <c r="AG852" s="23"/>
      <c r="AH852" s="23"/>
      <c r="AI852" s="23"/>
      <c r="AJ852" s="23"/>
      <c r="AK852" s="23"/>
      <c r="AL852" s="23"/>
      <c r="AM852" s="23"/>
      <c r="AN852" s="23"/>
      <c r="AO852" s="23"/>
      <c r="AP852" s="23"/>
      <c r="AQ852" s="23"/>
      <c r="AR852" s="23"/>
      <c r="AS852" s="23"/>
      <c r="AT852" s="23"/>
      <c r="AU852" s="23"/>
      <c r="AV852" s="23"/>
      <c r="AW852" s="23"/>
      <c r="AX852" s="23"/>
      <c r="AY852" s="23"/>
      <c r="AZ852" s="23"/>
      <c r="BA852" s="23"/>
      <c r="BB852" s="23"/>
      <c r="BC852" s="23"/>
      <c r="BD852" s="23"/>
      <c r="BE852" s="23"/>
      <c r="BF852" s="23"/>
      <c r="BG852" s="23"/>
      <c r="BH852" s="23"/>
      <c r="BI852" s="23"/>
      <c r="BJ852" s="23"/>
      <c r="BK852" s="23"/>
      <c r="BL852" s="23"/>
      <c r="BM852" s="23"/>
      <c r="BN852" s="23"/>
      <c r="BO852" s="23"/>
      <c r="BP852" s="23"/>
      <c r="BQ852" s="23"/>
      <c r="BR852" s="23"/>
      <c r="BS852" s="23"/>
      <c r="BT852" s="23"/>
      <c r="BU852" s="23"/>
    </row>
    <row r="853" spans="1:73" x14ac:dyDescent="0.25">
      <c r="A853" s="1"/>
      <c r="B853" s="1"/>
      <c r="C853" s="1"/>
      <c r="D853" s="1"/>
      <c r="E853" s="1"/>
      <c r="F853" s="1"/>
      <c r="G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</row>
    <row r="854" spans="1:73" x14ac:dyDescent="0.25">
      <c r="A854" s="1"/>
      <c r="B854" s="1"/>
      <c r="C854" s="1"/>
      <c r="D854" s="1"/>
      <c r="E854" s="1"/>
      <c r="F854" s="1"/>
      <c r="G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</row>
    <row r="855" spans="1:73" x14ac:dyDescent="0.25">
      <c r="A855" s="1"/>
      <c r="B855" s="1"/>
      <c r="C855" s="1"/>
      <c r="D855" s="1"/>
      <c r="E855" s="1"/>
      <c r="F855" s="1"/>
      <c r="G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</row>
    <row r="856" spans="1:73" x14ac:dyDescent="0.25">
      <c r="A856" s="1"/>
      <c r="B856" s="1"/>
      <c r="C856" s="1"/>
      <c r="D856" s="1"/>
      <c r="E856" s="1"/>
      <c r="F856" s="1"/>
      <c r="G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</row>
    <row r="857" spans="1:73" x14ac:dyDescent="0.25">
      <c r="A857" s="1"/>
      <c r="B857" s="1"/>
      <c r="C857" s="1"/>
      <c r="D857" s="1"/>
      <c r="E857" s="1"/>
      <c r="F857" s="1"/>
      <c r="G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</row>
    <row r="858" spans="1:73" x14ac:dyDescent="0.25">
      <c r="A858" s="1"/>
      <c r="B858" s="1"/>
      <c r="C858" s="1"/>
      <c r="D858" s="1"/>
      <c r="E858" s="1"/>
      <c r="F858" s="1"/>
      <c r="G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</row>
    <row r="859" spans="1:73" x14ac:dyDescent="0.25">
      <c r="A859" s="1"/>
      <c r="B859" s="1"/>
      <c r="C859" s="1"/>
      <c r="D859" s="1"/>
      <c r="E859" s="1"/>
      <c r="F859" s="1"/>
      <c r="G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</row>
    <row r="860" spans="1:73" x14ac:dyDescent="0.25">
      <c r="A860" s="1"/>
      <c r="B860" s="1"/>
      <c r="C860" s="1"/>
      <c r="D860" s="1"/>
      <c r="E860" s="1"/>
      <c r="F860" s="1"/>
      <c r="G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</row>
    <row r="861" spans="1:73" x14ac:dyDescent="0.25">
      <c r="A861" s="1"/>
      <c r="B861" s="1"/>
      <c r="C861" s="1"/>
      <c r="D861" s="1"/>
      <c r="E861" s="1"/>
      <c r="F861" s="1"/>
      <c r="G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</row>
    <row r="862" spans="1:73" x14ac:dyDescent="0.25">
      <c r="A862" s="1"/>
      <c r="B862" s="1"/>
      <c r="C862" s="1"/>
      <c r="D862" s="1"/>
      <c r="E862" s="1"/>
      <c r="F862" s="1"/>
      <c r="G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73" x14ac:dyDescent="0.25">
      <c r="A863" s="1"/>
      <c r="B863" s="1"/>
      <c r="C863" s="1"/>
      <c r="D863" s="1"/>
      <c r="E863" s="1"/>
      <c r="F863" s="1"/>
      <c r="G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73" x14ac:dyDescent="0.25">
      <c r="A864" s="1"/>
      <c r="B864" s="1"/>
      <c r="C864" s="1"/>
      <c r="D864" s="1"/>
      <c r="E864" s="1"/>
      <c r="F864" s="1"/>
      <c r="G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x14ac:dyDescent="0.25">
      <c r="A865" s="1"/>
      <c r="B865" s="1"/>
      <c r="C865" s="1"/>
      <c r="D865" s="1"/>
      <c r="E865" s="1"/>
      <c r="F865" s="1"/>
      <c r="G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x14ac:dyDescent="0.25">
      <c r="A866" s="1"/>
      <c r="B866" s="1"/>
      <c r="C866" s="1"/>
      <c r="D866" s="1"/>
      <c r="E866" s="1"/>
      <c r="F866" s="1"/>
      <c r="G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x14ac:dyDescent="0.25">
      <c r="A867" s="1"/>
      <c r="B867" s="1"/>
      <c r="C867" s="1"/>
      <c r="D867" s="1"/>
      <c r="E867" s="1"/>
      <c r="F867" s="1"/>
      <c r="G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x14ac:dyDescent="0.25">
      <c r="A868" s="1"/>
      <c r="B868" s="1"/>
      <c r="C868" s="1"/>
      <c r="D868" s="1"/>
      <c r="E868" s="1"/>
      <c r="F868" s="1"/>
      <c r="G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x14ac:dyDescent="0.25">
      <c r="A869" s="1"/>
      <c r="B869" s="1"/>
      <c r="C869" s="1"/>
      <c r="D869" s="1"/>
      <c r="E869" s="1"/>
      <c r="F869" s="1"/>
      <c r="G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x14ac:dyDescent="0.25">
      <c r="A870" s="1"/>
      <c r="B870" s="1"/>
      <c r="C870" s="1"/>
      <c r="D870" s="1"/>
      <c r="E870" s="1"/>
      <c r="F870" s="1"/>
      <c r="G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x14ac:dyDescent="0.25">
      <c r="A871" s="1"/>
      <c r="B871" s="1"/>
      <c r="C871" s="1"/>
      <c r="D871" s="1"/>
      <c r="E871" s="1"/>
      <c r="F871" s="1"/>
      <c r="G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x14ac:dyDescent="0.25">
      <c r="A872" s="1"/>
      <c r="B872" s="1"/>
      <c r="C872" s="1"/>
      <c r="D872" s="1"/>
      <c r="E872" s="1"/>
      <c r="F872" s="1"/>
      <c r="G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x14ac:dyDescent="0.25">
      <c r="A873" s="1"/>
      <c r="B873" s="1"/>
      <c r="C873" s="1"/>
      <c r="D873" s="1"/>
      <c r="E873" s="1"/>
      <c r="F873" s="1"/>
      <c r="G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x14ac:dyDescent="0.25">
      <c r="A874" s="1"/>
      <c r="B874" s="1"/>
      <c r="C874" s="1"/>
      <c r="D874" s="1"/>
      <c r="E874" s="1"/>
      <c r="F874" s="1"/>
      <c r="G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x14ac:dyDescent="0.25">
      <c r="A875" s="1"/>
      <c r="B875" s="1"/>
      <c r="C875" s="1"/>
      <c r="D875" s="1"/>
      <c r="E875" s="1"/>
      <c r="F875" s="1"/>
      <c r="G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x14ac:dyDescent="0.25">
      <c r="A876" s="1"/>
      <c r="B876" s="1"/>
      <c r="C876" s="1"/>
      <c r="D876" s="1"/>
      <c r="E876" s="1"/>
      <c r="F876" s="1"/>
      <c r="G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x14ac:dyDescent="0.25">
      <c r="A877" s="1"/>
      <c r="B877" s="1"/>
      <c r="C877" s="1"/>
      <c r="D877" s="1"/>
      <c r="E877" s="1"/>
      <c r="F877" s="1"/>
      <c r="G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x14ac:dyDescent="0.25">
      <c r="A878" s="1"/>
      <c r="B878" s="1"/>
      <c r="C878" s="1"/>
      <c r="D878" s="1"/>
      <c r="E878" s="1"/>
      <c r="F878" s="1"/>
      <c r="G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x14ac:dyDescent="0.25">
      <c r="A879" s="1"/>
      <c r="B879" s="1"/>
      <c r="C879" s="1"/>
      <c r="D879" s="1"/>
      <c r="E879" s="1"/>
      <c r="F879" s="1"/>
      <c r="G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x14ac:dyDescent="0.25">
      <c r="A880" s="1"/>
      <c r="B880" s="1"/>
      <c r="C880" s="1"/>
      <c r="D880" s="1"/>
      <c r="E880" s="1"/>
      <c r="F880" s="1"/>
      <c r="G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x14ac:dyDescent="0.25">
      <c r="A881" s="1"/>
      <c r="B881" s="1"/>
      <c r="C881" s="1"/>
      <c r="D881" s="1"/>
      <c r="E881" s="1"/>
      <c r="F881" s="1"/>
      <c r="G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x14ac:dyDescent="0.25">
      <c r="A882" s="1"/>
      <c r="B882" s="1"/>
      <c r="C882" s="1"/>
      <c r="D882" s="1"/>
      <c r="E882" s="1"/>
      <c r="F882" s="1"/>
      <c r="G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x14ac:dyDescent="0.25">
      <c r="A883" s="1"/>
      <c r="B883" s="1"/>
      <c r="C883" s="1"/>
      <c r="D883" s="1"/>
      <c r="E883" s="1"/>
      <c r="F883" s="1"/>
      <c r="G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x14ac:dyDescent="0.25">
      <c r="A884" s="1"/>
      <c r="B884" s="1"/>
      <c r="C884" s="1"/>
      <c r="D884" s="1"/>
      <c r="E884" s="1"/>
      <c r="F884" s="1"/>
      <c r="G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x14ac:dyDescent="0.25">
      <c r="A885" s="1"/>
      <c r="B885" s="1"/>
      <c r="C885" s="1"/>
      <c r="D885" s="1"/>
      <c r="E885" s="1"/>
      <c r="F885" s="1"/>
      <c r="G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x14ac:dyDescent="0.25">
      <c r="A886" s="1"/>
      <c r="B886" s="1"/>
      <c r="C886" s="1"/>
      <c r="D886" s="1"/>
      <c r="E886" s="1"/>
      <c r="F886" s="1"/>
      <c r="G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x14ac:dyDescent="0.25">
      <c r="A887" s="1"/>
      <c r="B887" s="1"/>
      <c r="C887" s="1"/>
      <c r="D887" s="1"/>
      <c r="E887" s="1"/>
      <c r="F887" s="1"/>
      <c r="G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x14ac:dyDescent="0.25">
      <c r="A888" s="1"/>
      <c r="B888" s="1"/>
      <c r="C888" s="1"/>
      <c r="D888" s="1"/>
      <c r="E888" s="1"/>
      <c r="F888" s="1"/>
      <c r="G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x14ac:dyDescent="0.25">
      <c r="A889" s="1"/>
      <c r="B889" s="1"/>
      <c r="C889" s="1"/>
      <c r="D889" s="1"/>
      <c r="E889" s="1"/>
      <c r="F889" s="1"/>
      <c r="G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x14ac:dyDescent="0.25">
      <c r="A890" s="1"/>
      <c r="B890" s="1"/>
      <c r="C890" s="1"/>
      <c r="D890" s="1"/>
      <c r="E890" s="1"/>
      <c r="F890" s="1"/>
      <c r="G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x14ac:dyDescent="0.25">
      <c r="A891" s="1"/>
      <c r="B891" s="1"/>
      <c r="C891" s="1"/>
      <c r="D891" s="1"/>
      <c r="E891" s="1"/>
      <c r="F891" s="1"/>
      <c r="G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x14ac:dyDescent="0.25">
      <c r="A892" s="1"/>
      <c r="B892" s="1"/>
      <c r="C892" s="1"/>
      <c r="D892" s="1"/>
      <c r="E892" s="1"/>
      <c r="F892" s="1"/>
      <c r="G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x14ac:dyDescent="0.25">
      <c r="A893" s="1"/>
      <c r="B893" s="1"/>
      <c r="C893" s="1"/>
      <c r="D893" s="1"/>
      <c r="E893" s="1"/>
      <c r="F893" s="1"/>
      <c r="G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x14ac:dyDescent="0.25">
      <c r="A894" s="1"/>
      <c r="B894" s="1"/>
      <c r="C894" s="1"/>
      <c r="D894" s="1"/>
      <c r="E894" s="1"/>
      <c r="F894" s="1"/>
      <c r="G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x14ac:dyDescent="0.25">
      <c r="A895" s="1"/>
      <c r="B895" s="1"/>
      <c r="C895" s="1"/>
      <c r="D895" s="1"/>
      <c r="E895" s="1"/>
      <c r="F895" s="1"/>
      <c r="G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x14ac:dyDescent="0.25">
      <c r="A896" s="1"/>
      <c r="B896" s="1"/>
      <c r="C896" s="1"/>
      <c r="D896" s="1"/>
      <c r="E896" s="1"/>
      <c r="F896" s="1"/>
      <c r="G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x14ac:dyDescent="0.25">
      <c r="A897" s="1"/>
      <c r="B897" s="1"/>
      <c r="C897" s="1"/>
      <c r="D897" s="1"/>
      <c r="E897" s="1"/>
      <c r="F897" s="1"/>
      <c r="G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x14ac:dyDescent="0.25">
      <c r="A898" s="1"/>
      <c r="B898" s="1"/>
      <c r="C898" s="1"/>
      <c r="D898" s="1"/>
      <c r="E898" s="1"/>
      <c r="F898" s="1"/>
      <c r="G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x14ac:dyDescent="0.25">
      <c r="A899" s="1"/>
      <c r="B899" s="1"/>
      <c r="C899" s="1"/>
      <c r="D899" s="1"/>
      <c r="E899" s="1"/>
      <c r="F899" s="1"/>
      <c r="G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x14ac:dyDescent="0.25">
      <c r="A900" s="1"/>
      <c r="B900" s="1"/>
      <c r="C900" s="1"/>
      <c r="D900" s="1"/>
      <c r="E900" s="1"/>
      <c r="F900" s="1"/>
      <c r="G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x14ac:dyDescent="0.25">
      <c r="A901" s="1"/>
      <c r="B901" s="1"/>
      <c r="C901" s="1"/>
      <c r="D901" s="1"/>
      <c r="E901" s="1"/>
      <c r="F901" s="1"/>
      <c r="G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x14ac:dyDescent="0.25">
      <c r="A902" s="1"/>
      <c r="B902" s="1"/>
      <c r="C902" s="1"/>
      <c r="D902" s="1"/>
      <c r="E902" s="1"/>
      <c r="F902" s="1"/>
      <c r="G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x14ac:dyDescent="0.25">
      <c r="A903" s="1"/>
      <c r="B903" s="1"/>
      <c r="C903" s="1"/>
      <c r="D903" s="1"/>
      <c r="E903" s="1"/>
      <c r="F903" s="1"/>
      <c r="G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x14ac:dyDescent="0.25">
      <c r="A904" s="1"/>
      <c r="B904" s="1"/>
      <c r="C904" s="1"/>
      <c r="D904" s="1"/>
      <c r="E904" s="1"/>
      <c r="F904" s="1"/>
      <c r="G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x14ac:dyDescent="0.25">
      <c r="A905" s="1"/>
      <c r="B905" s="1"/>
      <c r="C905" s="1"/>
      <c r="D905" s="1"/>
      <c r="E905" s="1"/>
      <c r="F905" s="1"/>
      <c r="G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x14ac:dyDescent="0.25">
      <c r="A906" s="1"/>
      <c r="B906" s="1"/>
      <c r="C906" s="1"/>
      <c r="D906" s="1"/>
      <c r="E906" s="1"/>
      <c r="F906" s="1"/>
      <c r="G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x14ac:dyDescent="0.25">
      <c r="A907" s="1"/>
      <c r="B907" s="1"/>
      <c r="C907" s="1"/>
      <c r="D907" s="1"/>
      <c r="E907" s="1"/>
      <c r="F907" s="1"/>
      <c r="G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x14ac:dyDescent="0.25">
      <c r="A908" s="1"/>
      <c r="B908" s="1"/>
      <c r="C908" s="1"/>
      <c r="D908" s="1"/>
      <c r="E908" s="1"/>
      <c r="F908" s="1"/>
      <c r="G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x14ac:dyDescent="0.25">
      <c r="A909" s="1"/>
      <c r="B909" s="1"/>
      <c r="C909" s="1"/>
      <c r="D909" s="1"/>
      <c r="E909" s="1"/>
      <c r="F909" s="1"/>
      <c r="G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x14ac:dyDescent="0.25">
      <c r="A910" s="1"/>
      <c r="B910" s="1"/>
      <c r="C910" s="1"/>
      <c r="D910" s="1"/>
      <c r="E910" s="1"/>
      <c r="F910" s="1"/>
      <c r="G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x14ac:dyDescent="0.25">
      <c r="A911" s="1"/>
      <c r="B911" s="1"/>
      <c r="C911" s="1"/>
      <c r="D911" s="1"/>
      <c r="E911" s="1"/>
      <c r="F911" s="1"/>
      <c r="G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x14ac:dyDescent="0.25">
      <c r="A912" s="1"/>
      <c r="B912" s="1"/>
      <c r="C912" s="1"/>
      <c r="D912" s="1"/>
      <c r="E912" s="1"/>
      <c r="F912" s="1"/>
      <c r="G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x14ac:dyDescent="0.25">
      <c r="A913" s="1"/>
      <c r="B913" s="1"/>
      <c r="C913" s="1"/>
      <c r="D913" s="1"/>
      <c r="E913" s="1"/>
      <c r="F913" s="1"/>
      <c r="G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x14ac:dyDescent="0.25">
      <c r="A914" s="1"/>
      <c r="B914" s="1"/>
      <c r="C914" s="1"/>
      <c r="D914" s="1"/>
      <c r="E914" s="1"/>
      <c r="F914" s="1"/>
      <c r="G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x14ac:dyDescent="0.25">
      <c r="A915" s="1"/>
      <c r="B915" s="1"/>
      <c r="C915" s="1"/>
      <c r="D915" s="1"/>
      <c r="E915" s="1"/>
      <c r="F915" s="1"/>
      <c r="G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x14ac:dyDescent="0.25">
      <c r="A916" s="1"/>
      <c r="B916" s="1"/>
      <c r="C916" s="1"/>
      <c r="D916" s="1"/>
      <c r="E916" s="1"/>
      <c r="F916" s="1"/>
      <c r="G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x14ac:dyDescent="0.25">
      <c r="A917" s="1"/>
      <c r="B917" s="1"/>
      <c r="C917" s="1"/>
      <c r="D917" s="1"/>
      <c r="E917" s="1"/>
      <c r="F917" s="1"/>
      <c r="G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x14ac:dyDescent="0.25">
      <c r="A918" s="1"/>
      <c r="B918" s="1"/>
      <c r="C918" s="1"/>
      <c r="D918" s="1"/>
      <c r="E918" s="1"/>
      <c r="F918" s="1"/>
      <c r="G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x14ac:dyDescent="0.25">
      <c r="A919" s="1"/>
      <c r="B919" s="1"/>
      <c r="C919" s="1"/>
      <c r="D919" s="1"/>
      <c r="E919" s="1"/>
      <c r="F919" s="1"/>
      <c r="G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x14ac:dyDescent="0.25">
      <c r="A920" s="1"/>
      <c r="B920" s="1"/>
      <c r="C920" s="1"/>
      <c r="D920" s="1"/>
      <c r="E920" s="1"/>
      <c r="F920" s="1"/>
      <c r="G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x14ac:dyDescent="0.25">
      <c r="A921" s="1"/>
      <c r="B921" s="1"/>
      <c r="C921" s="1"/>
      <c r="D921" s="1"/>
      <c r="E921" s="1"/>
      <c r="F921" s="1"/>
      <c r="G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x14ac:dyDescent="0.25">
      <c r="A922" s="1"/>
      <c r="B922" s="1"/>
      <c r="C922" s="1"/>
      <c r="D922" s="1"/>
      <c r="E922" s="1"/>
      <c r="F922" s="1"/>
      <c r="G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x14ac:dyDescent="0.25">
      <c r="A923" s="1"/>
      <c r="B923" s="1"/>
      <c r="C923" s="1"/>
      <c r="D923" s="1"/>
      <c r="E923" s="1"/>
      <c r="F923" s="1"/>
      <c r="G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x14ac:dyDescent="0.25">
      <c r="A924" s="1"/>
      <c r="B924" s="1"/>
      <c r="C924" s="1"/>
      <c r="D924" s="1"/>
      <c r="E924" s="1"/>
      <c r="F924" s="1"/>
      <c r="G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x14ac:dyDescent="0.25">
      <c r="A925" s="1"/>
      <c r="B925" s="1"/>
      <c r="C925" s="1"/>
      <c r="D925" s="1"/>
      <c r="E925" s="1"/>
      <c r="F925" s="1"/>
      <c r="G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x14ac:dyDescent="0.25">
      <c r="A926" s="1"/>
      <c r="B926" s="1"/>
      <c r="C926" s="1"/>
      <c r="D926" s="1"/>
      <c r="E926" s="1"/>
      <c r="F926" s="1"/>
      <c r="G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x14ac:dyDescent="0.25">
      <c r="A927" s="1"/>
      <c r="B927" s="1"/>
      <c r="C927" s="1"/>
      <c r="D927" s="1"/>
      <c r="E927" s="1"/>
      <c r="F927" s="1"/>
      <c r="G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x14ac:dyDescent="0.25">
      <c r="A928" s="1"/>
      <c r="B928" s="1"/>
      <c r="C928" s="1"/>
      <c r="D928" s="1"/>
      <c r="E928" s="1"/>
      <c r="F928" s="1"/>
      <c r="G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x14ac:dyDescent="0.25">
      <c r="A929" s="1"/>
      <c r="B929" s="1"/>
      <c r="C929" s="1"/>
      <c r="D929" s="1"/>
      <c r="E929" s="1"/>
      <c r="F929" s="1"/>
      <c r="G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x14ac:dyDescent="0.25">
      <c r="A930" s="1"/>
      <c r="B930" s="1"/>
      <c r="C930" s="1"/>
      <c r="D930" s="1"/>
      <c r="E930" s="1"/>
      <c r="F930" s="1"/>
      <c r="G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x14ac:dyDescent="0.25">
      <c r="A931" s="1"/>
      <c r="B931" s="1"/>
      <c r="C931" s="1"/>
      <c r="D931" s="1"/>
      <c r="E931" s="1"/>
      <c r="F931" s="1"/>
      <c r="G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x14ac:dyDescent="0.25">
      <c r="A932" s="1"/>
      <c r="B932" s="1"/>
      <c r="C932" s="1"/>
      <c r="D932" s="1"/>
      <c r="E932" s="1"/>
      <c r="F932" s="1"/>
      <c r="G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x14ac:dyDescent="0.25">
      <c r="A933" s="1"/>
      <c r="B933" s="1"/>
      <c r="C933" s="1"/>
      <c r="D933" s="1"/>
      <c r="E933" s="1"/>
      <c r="F933" s="1"/>
      <c r="G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x14ac:dyDescent="0.25">
      <c r="A934" s="1"/>
      <c r="B934" s="1"/>
      <c r="C934" s="1"/>
      <c r="D934" s="1"/>
      <c r="E934" s="1"/>
      <c r="F934" s="1"/>
      <c r="G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x14ac:dyDescent="0.25">
      <c r="A935" s="1"/>
      <c r="B935" s="1"/>
      <c r="C935" s="1"/>
      <c r="D935" s="1"/>
      <c r="E935" s="1"/>
      <c r="F935" s="1"/>
      <c r="G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x14ac:dyDescent="0.25">
      <c r="A936" s="1"/>
      <c r="B936" s="1"/>
      <c r="C936" s="1"/>
      <c r="D936" s="1"/>
      <c r="E936" s="1"/>
      <c r="F936" s="1"/>
      <c r="G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x14ac:dyDescent="0.25">
      <c r="A937" s="1"/>
      <c r="B937" s="1"/>
      <c r="C937" s="1"/>
      <c r="D937" s="1"/>
      <c r="E937" s="1"/>
      <c r="F937" s="1"/>
      <c r="G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x14ac:dyDescent="0.25">
      <c r="A938" s="1"/>
      <c r="B938" s="1"/>
      <c r="C938" s="1"/>
      <c r="D938" s="1"/>
      <c r="E938" s="1"/>
      <c r="F938" s="1"/>
      <c r="G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x14ac:dyDescent="0.25">
      <c r="A939" s="1"/>
      <c r="B939" s="1"/>
      <c r="C939" s="1"/>
      <c r="D939" s="1"/>
      <c r="E939" s="1"/>
      <c r="F939" s="1"/>
      <c r="G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x14ac:dyDescent="0.25">
      <c r="A940" s="1"/>
      <c r="B940" s="1"/>
      <c r="C940" s="1"/>
      <c r="D940" s="1"/>
      <c r="E940" s="1"/>
      <c r="F940" s="1"/>
      <c r="G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x14ac:dyDescent="0.25">
      <c r="A941" s="1"/>
      <c r="B941" s="1"/>
      <c r="C941" s="1"/>
      <c r="D941" s="1"/>
      <c r="E941" s="1"/>
      <c r="F941" s="1"/>
      <c r="G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x14ac:dyDescent="0.25">
      <c r="A942" s="1"/>
      <c r="B942" s="1"/>
      <c r="C942" s="1"/>
      <c r="D942" s="1"/>
      <c r="E942" s="1"/>
      <c r="F942" s="1"/>
      <c r="G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x14ac:dyDescent="0.25">
      <c r="A943" s="1"/>
      <c r="B943" s="1"/>
      <c r="C943" s="1"/>
      <c r="D943" s="1"/>
      <c r="E943" s="1"/>
      <c r="F943" s="1"/>
      <c r="G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x14ac:dyDescent="0.25">
      <c r="A944" s="1"/>
      <c r="B944" s="1"/>
      <c r="C944" s="1"/>
      <c r="D944" s="1"/>
      <c r="E944" s="1"/>
      <c r="F944" s="1"/>
      <c r="G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x14ac:dyDescent="0.25">
      <c r="A945" s="1"/>
      <c r="B945" s="1"/>
      <c r="C945" s="1"/>
      <c r="D945" s="1"/>
      <c r="E945" s="1"/>
      <c r="F945" s="1"/>
      <c r="G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x14ac:dyDescent="0.25">
      <c r="A946" s="1"/>
      <c r="B946" s="1"/>
      <c r="C946" s="1"/>
      <c r="D946" s="1"/>
      <c r="E946" s="1"/>
      <c r="F946" s="1"/>
      <c r="G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x14ac:dyDescent="0.25">
      <c r="A947" s="1"/>
      <c r="B947" s="1"/>
      <c r="C947" s="1"/>
      <c r="D947" s="1"/>
      <c r="E947" s="1"/>
      <c r="F947" s="1"/>
      <c r="G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x14ac:dyDescent="0.25">
      <c r="A948" s="1"/>
      <c r="B948" s="1"/>
      <c r="C948" s="1"/>
      <c r="D948" s="1"/>
      <c r="E948" s="1"/>
      <c r="F948" s="1"/>
      <c r="G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x14ac:dyDescent="0.25">
      <c r="A949" s="1"/>
      <c r="B949" s="1"/>
      <c r="C949" s="1"/>
      <c r="D949" s="1"/>
      <c r="E949" s="1"/>
      <c r="F949" s="1"/>
      <c r="G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x14ac:dyDescent="0.25">
      <c r="A950" s="1"/>
      <c r="B950" s="1"/>
      <c r="C950" s="1"/>
      <c r="D950" s="1"/>
      <c r="E950" s="1"/>
      <c r="F950" s="1"/>
      <c r="G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x14ac:dyDescent="0.25">
      <c r="A951" s="1"/>
      <c r="B951" s="1"/>
      <c r="C951" s="1"/>
      <c r="D951" s="1"/>
      <c r="E951" s="1"/>
      <c r="F951" s="1"/>
      <c r="G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x14ac:dyDescent="0.25">
      <c r="A952" s="1"/>
      <c r="B952" s="1"/>
      <c r="C952" s="1"/>
      <c r="D952" s="1"/>
      <c r="E952" s="1"/>
      <c r="F952" s="1"/>
      <c r="G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x14ac:dyDescent="0.25">
      <c r="A953" s="1"/>
      <c r="B953" s="1"/>
      <c r="C953" s="1"/>
      <c r="D953" s="1"/>
      <c r="E953" s="1"/>
      <c r="F953" s="1"/>
      <c r="G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x14ac:dyDescent="0.25">
      <c r="A954" s="1"/>
      <c r="B954" s="1"/>
      <c r="C954" s="1"/>
      <c r="D954" s="1"/>
      <c r="E954" s="1"/>
      <c r="F954" s="1"/>
      <c r="G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x14ac:dyDescent="0.25">
      <c r="A955" s="1"/>
      <c r="B955" s="1"/>
      <c r="C955" s="1"/>
      <c r="D955" s="1"/>
      <c r="E955" s="1"/>
      <c r="F955" s="1"/>
      <c r="G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x14ac:dyDescent="0.25">
      <c r="A956" s="1"/>
      <c r="B956" s="1"/>
      <c r="C956" s="1"/>
      <c r="D956" s="1"/>
      <c r="E956" s="1"/>
      <c r="F956" s="1"/>
      <c r="G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x14ac:dyDescent="0.25">
      <c r="A957" s="1"/>
      <c r="B957" s="1"/>
      <c r="C957" s="1"/>
      <c r="D957" s="1"/>
      <c r="E957" s="1"/>
      <c r="F957" s="1"/>
      <c r="G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x14ac:dyDescent="0.25">
      <c r="A958" s="1"/>
      <c r="B958" s="1"/>
      <c r="C958" s="1"/>
      <c r="D958" s="1"/>
      <c r="E958" s="1"/>
      <c r="F958" s="1"/>
      <c r="G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x14ac:dyDescent="0.25">
      <c r="A959" s="1"/>
      <c r="B959" s="1"/>
      <c r="C959" s="1"/>
      <c r="D959" s="1"/>
      <c r="E959" s="1"/>
      <c r="F959" s="1"/>
      <c r="G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x14ac:dyDescent="0.25">
      <c r="A960" s="1"/>
      <c r="B960" s="1"/>
      <c r="C960" s="1"/>
      <c r="D960" s="1"/>
      <c r="E960" s="1"/>
      <c r="F960" s="1"/>
      <c r="G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x14ac:dyDescent="0.25">
      <c r="A961" s="1"/>
      <c r="B961" s="1"/>
      <c r="C961" s="1"/>
      <c r="D961" s="1"/>
      <c r="E961" s="1"/>
      <c r="F961" s="1"/>
      <c r="G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x14ac:dyDescent="0.25">
      <c r="A962" s="1"/>
      <c r="B962" s="1"/>
      <c r="C962" s="1"/>
      <c r="D962" s="1"/>
      <c r="E962" s="1"/>
      <c r="F962" s="1"/>
      <c r="G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x14ac:dyDescent="0.25">
      <c r="A963" s="1"/>
      <c r="B963" s="1"/>
      <c r="C963" s="1"/>
      <c r="D963" s="1"/>
      <c r="E963" s="1"/>
      <c r="F963" s="1"/>
      <c r="G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x14ac:dyDescent="0.25">
      <c r="A964" s="1"/>
      <c r="B964" s="1"/>
      <c r="C964" s="1"/>
      <c r="D964" s="1"/>
      <c r="E964" s="1"/>
      <c r="F964" s="1"/>
      <c r="G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x14ac:dyDescent="0.25">
      <c r="A965" s="1"/>
      <c r="B965" s="1"/>
      <c r="C965" s="1"/>
      <c r="D965" s="1"/>
      <c r="E965" s="1"/>
      <c r="F965" s="1"/>
      <c r="G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x14ac:dyDescent="0.25">
      <c r="A966" s="1"/>
      <c r="B966" s="1"/>
      <c r="C966" s="1"/>
      <c r="D966" s="1"/>
      <c r="E966" s="1"/>
      <c r="F966" s="1"/>
      <c r="G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x14ac:dyDescent="0.25">
      <c r="A967" s="1"/>
      <c r="B967" s="1"/>
      <c r="C967" s="1"/>
      <c r="D967" s="1"/>
      <c r="E967" s="1"/>
      <c r="F967" s="1"/>
      <c r="G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x14ac:dyDescent="0.25">
      <c r="A968" s="1"/>
      <c r="B968" s="1"/>
      <c r="C968" s="1"/>
      <c r="D968" s="1"/>
      <c r="E968" s="1"/>
      <c r="F968" s="1"/>
      <c r="G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x14ac:dyDescent="0.25">
      <c r="A969" s="1"/>
      <c r="B969" s="1"/>
      <c r="C969" s="1"/>
      <c r="D969" s="1"/>
      <c r="E969" s="1"/>
      <c r="F969" s="1"/>
      <c r="G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x14ac:dyDescent="0.25">
      <c r="A970" s="1"/>
      <c r="B970" s="1"/>
      <c r="C970" s="1"/>
      <c r="D970" s="1"/>
      <c r="E970" s="1"/>
      <c r="F970" s="1"/>
      <c r="G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x14ac:dyDescent="0.25">
      <c r="A971" s="1"/>
      <c r="B971" s="1"/>
      <c r="C971" s="1"/>
      <c r="D971" s="1"/>
      <c r="E971" s="1"/>
      <c r="F971" s="1"/>
      <c r="G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x14ac:dyDescent="0.25">
      <c r="A972" s="1"/>
      <c r="B972" s="1"/>
      <c r="C972" s="1"/>
      <c r="D972" s="1"/>
      <c r="E972" s="1"/>
      <c r="F972" s="1"/>
      <c r="G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x14ac:dyDescent="0.25">
      <c r="A973" s="1"/>
      <c r="B973" s="1"/>
      <c r="C973" s="1"/>
      <c r="D973" s="1"/>
      <c r="E973" s="1"/>
      <c r="F973" s="1"/>
      <c r="G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x14ac:dyDescent="0.25">
      <c r="A974" s="1"/>
      <c r="B974" s="1"/>
      <c r="C974" s="1"/>
      <c r="D974" s="1"/>
      <c r="E974" s="1"/>
      <c r="F974" s="1"/>
      <c r="G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x14ac:dyDescent="0.25">
      <c r="A975" s="1"/>
      <c r="B975" s="1"/>
      <c r="C975" s="1"/>
      <c r="D975" s="1"/>
      <c r="E975" s="1"/>
      <c r="F975" s="1"/>
      <c r="G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x14ac:dyDescent="0.25">
      <c r="A976" s="1"/>
      <c r="B976" s="1"/>
      <c r="C976" s="1"/>
      <c r="D976" s="1"/>
      <c r="E976" s="1"/>
      <c r="F976" s="1"/>
      <c r="G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x14ac:dyDescent="0.25">
      <c r="A977" s="1"/>
      <c r="B977" s="1"/>
      <c r="C977" s="1"/>
      <c r="D977" s="1"/>
      <c r="E977" s="1"/>
      <c r="F977" s="1"/>
      <c r="G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x14ac:dyDescent="0.25">
      <c r="A978" s="1"/>
      <c r="B978" s="1"/>
      <c r="C978" s="1"/>
      <c r="D978" s="1"/>
      <c r="E978" s="1"/>
      <c r="F978" s="1"/>
      <c r="G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x14ac:dyDescent="0.25">
      <c r="A979" s="1"/>
      <c r="B979" s="1"/>
      <c r="C979" s="1"/>
      <c r="D979" s="1"/>
      <c r="E979" s="1"/>
      <c r="F979" s="1"/>
      <c r="G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x14ac:dyDescent="0.25">
      <c r="A980" s="1"/>
      <c r="B980" s="1"/>
      <c r="C980" s="1"/>
      <c r="D980" s="1"/>
      <c r="E980" s="1"/>
      <c r="F980" s="1"/>
      <c r="G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x14ac:dyDescent="0.25">
      <c r="A981" s="1"/>
      <c r="B981" s="1"/>
      <c r="C981" s="1"/>
      <c r="D981" s="1"/>
      <c r="E981" s="1"/>
      <c r="F981" s="1"/>
      <c r="G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x14ac:dyDescent="0.25">
      <c r="A982" s="1"/>
      <c r="B982" s="1"/>
      <c r="C982" s="1"/>
      <c r="D982" s="1"/>
      <c r="E982" s="1"/>
      <c r="F982" s="1"/>
      <c r="G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x14ac:dyDescent="0.25">
      <c r="A983" s="1"/>
      <c r="B983" s="1"/>
      <c r="C983" s="1"/>
      <c r="D983" s="1"/>
      <c r="E983" s="1"/>
      <c r="F983" s="1"/>
      <c r="G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x14ac:dyDescent="0.25">
      <c r="A984" s="1"/>
      <c r="B984" s="1"/>
      <c r="C984" s="1"/>
      <c r="D984" s="1"/>
      <c r="E984" s="1"/>
      <c r="F984" s="1"/>
      <c r="G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x14ac:dyDescent="0.25">
      <c r="A985" s="1"/>
      <c r="B985" s="1"/>
      <c r="C985" s="1"/>
      <c r="D985" s="1"/>
      <c r="E985" s="1"/>
      <c r="F985" s="1"/>
      <c r="G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x14ac:dyDescent="0.25">
      <c r="A986" s="1"/>
      <c r="B986" s="1"/>
      <c r="C986" s="1"/>
      <c r="D986" s="1"/>
      <c r="E986" s="1"/>
      <c r="F986" s="1"/>
      <c r="G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x14ac:dyDescent="0.25">
      <c r="A987" s="1"/>
      <c r="B987" s="1"/>
      <c r="C987" s="1"/>
      <c r="D987" s="1"/>
      <c r="E987" s="1"/>
      <c r="F987" s="1"/>
      <c r="G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x14ac:dyDescent="0.25">
      <c r="A988" s="1"/>
      <c r="B988" s="1"/>
      <c r="C988" s="1"/>
      <c r="D988" s="1"/>
      <c r="E988" s="1"/>
      <c r="F988" s="1"/>
      <c r="G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x14ac:dyDescent="0.25">
      <c r="A989" s="1"/>
      <c r="B989" s="1"/>
      <c r="C989" s="1"/>
      <c r="D989" s="1"/>
      <c r="E989" s="1"/>
      <c r="F989" s="1"/>
      <c r="G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x14ac:dyDescent="0.25">
      <c r="A990" s="1"/>
      <c r="B990" s="1"/>
      <c r="C990" s="1"/>
      <c r="D990" s="1"/>
      <c r="E990" s="1"/>
      <c r="F990" s="1"/>
      <c r="G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x14ac:dyDescent="0.25">
      <c r="A991" s="1"/>
      <c r="B991" s="1"/>
      <c r="C991" s="1"/>
      <c r="D991" s="1"/>
      <c r="E991" s="1"/>
      <c r="F991" s="1"/>
      <c r="G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x14ac:dyDescent="0.25">
      <c r="A992" s="1"/>
      <c r="B992" s="1"/>
      <c r="C992" s="1"/>
      <c r="D992" s="1"/>
      <c r="E992" s="1"/>
      <c r="F992" s="1"/>
      <c r="G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x14ac:dyDescent="0.25">
      <c r="A993" s="1"/>
      <c r="B993" s="1"/>
      <c r="C993" s="1"/>
      <c r="D993" s="1"/>
      <c r="E993" s="1"/>
      <c r="F993" s="1"/>
      <c r="G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x14ac:dyDescent="0.25">
      <c r="A994" s="1"/>
      <c r="B994" s="1"/>
      <c r="C994" s="1"/>
      <c r="D994" s="1"/>
      <c r="E994" s="1"/>
      <c r="F994" s="1"/>
      <c r="G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x14ac:dyDescent="0.25">
      <c r="A995" s="1"/>
      <c r="B995" s="1"/>
      <c r="C995" s="1"/>
      <c r="D995" s="1"/>
      <c r="E995" s="1"/>
      <c r="F995" s="1"/>
      <c r="G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x14ac:dyDescent="0.25">
      <c r="A996" s="1"/>
      <c r="B996" s="1"/>
      <c r="C996" s="1"/>
      <c r="D996" s="1"/>
      <c r="E996" s="1"/>
      <c r="F996" s="1"/>
      <c r="G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x14ac:dyDescent="0.25">
      <c r="A997" s="1"/>
      <c r="B997" s="1"/>
      <c r="C997" s="1"/>
      <c r="D997" s="1"/>
      <c r="E997" s="1"/>
      <c r="F997" s="1"/>
      <c r="G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x14ac:dyDescent="0.25">
      <c r="A998" s="1"/>
      <c r="B998" s="1"/>
      <c r="C998" s="1"/>
      <c r="D998" s="1"/>
      <c r="E998" s="1"/>
      <c r="F998" s="1"/>
      <c r="G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x14ac:dyDescent="0.25">
      <c r="A999" s="1"/>
      <c r="B999" s="1"/>
      <c r="C999" s="1"/>
      <c r="D999" s="1"/>
      <c r="E999" s="1"/>
      <c r="F999" s="1"/>
      <c r="G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x14ac:dyDescent="0.25">
      <c r="A1000" s="1"/>
      <c r="B1000" s="1"/>
      <c r="C1000" s="1"/>
      <c r="D1000" s="1"/>
      <c r="E1000" s="1"/>
      <c r="F1000" s="1"/>
      <c r="G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  <row r="1001" spans="1:39" x14ac:dyDescent="0.25">
      <c r="A1001" s="1"/>
      <c r="B1001" s="1"/>
      <c r="C1001" s="1"/>
      <c r="D1001" s="1"/>
      <c r="E1001" s="1"/>
      <c r="F1001" s="1"/>
      <c r="G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</row>
    <row r="1002" spans="1:39" x14ac:dyDescent="0.25">
      <c r="A1002" s="1"/>
      <c r="B1002" s="1"/>
      <c r="C1002" s="1"/>
      <c r="D1002" s="1"/>
      <c r="E1002" s="1"/>
      <c r="F1002" s="1"/>
      <c r="G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</row>
    <row r="1003" spans="1:39" x14ac:dyDescent="0.25">
      <c r="A1003" s="1"/>
      <c r="B1003" s="1"/>
      <c r="C1003" s="1"/>
      <c r="D1003" s="1"/>
      <c r="E1003" s="1"/>
      <c r="F1003" s="1"/>
      <c r="G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</row>
    <row r="1004" spans="1:39" x14ac:dyDescent="0.25">
      <c r="A1004" s="1"/>
      <c r="B1004" s="1"/>
      <c r="C1004" s="1"/>
      <c r="D1004" s="1"/>
      <c r="E1004" s="1"/>
      <c r="F1004" s="1"/>
      <c r="G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</row>
    <row r="1005" spans="1:39" x14ac:dyDescent="0.25">
      <c r="A1005" s="1"/>
      <c r="B1005" s="1"/>
      <c r="C1005" s="1"/>
      <c r="D1005" s="1"/>
      <c r="E1005" s="1"/>
      <c r="F1005" s="1"/>
      <c r="G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</row>
  </sheetData>
  <mergeCells count="5">
    <mergeCell ref="A2:G5"/>
    <mergeCell ref="A6:A7"/>
    <mergeCell ref="B6:F6"/>
    <mergeCell ref="G6:G7"/>
    <mergeCell ref="A76:G7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EAID 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jessyca</dc:creator>
  <cp:lastModifiedBy>jessyca</cp:lastModifiedBy>
  <dcterms:created xsi:type="dcterms:W3CDTF">2017-07-17T16:28:54Z</dcterms:created>
  <dcterms:modified xsi:type="dcterms:W3CDTF">2017-07-17T16:29:23Z</dcterms:modified>
</cp:coreProperties>
</file>