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F2\Desktop\2017\Estados Financieros 2017\Ley de Disciplina Financiera\Cuarto trimestre 2017\"/>
    </mc:Choice>
  </mc:AlternateContent>
  <bookViews>
    <workbookView xWindow="0" yWindow="0" windowWidth="10665" windowHeight="10830"/>
  </bookViews>
  <sheets>
    <sheet name="EAID 5" sheetId="1" r:id="rId1"/>
  </sheets>
  <definedNames>
    <definedName name="_xlnm.Print_Area" localSheetId="0">'EAID 5'!$A$1:$G$87</definedName>
  </definedName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4" i="1" l="1"/>
  <c r="F74" i="1"/>
  <c r="E74" i="1"/>
  <c r="D74" i="1"/>
  <c r="C74" i="1"/>
  <c r="B74" i="1"/>
  <c r="G66" i="1"/>
  <c r="F66" i="1"/>
  <c r="E66" i="1"/>
  <c r="D66" i="1"/>
  <c r="C66" i="1"/>
  <c r="B66" i="1"/>
  <c r="G58" i="1"/>
  <c r="F58" i="1"/>
  <c r="E58" i="1"/>
  <c r="D58" i="1"/>
  <c r="C58" i="1"/>
  <c r="B58" i="1"/>
  <c r="G53" i="1"/>
  <c r="G64" i="1" s="1"/>
  <c r="F53" i="1"/>
  <c r="F64" i="1" s="1"/>
  <c r="E53" i="1"/>
  <c r="D53" i="1"/>
  <c r="C53" i="1"/>
  <c r="C64" i="1" s="1"/>
  <c r="B53" i="1"/>
  <c r="B64" i="1" s="1"/>
  <c r="G44" i="1"/>
  <c r="F44" i="1"/>
  <c r="E44" i="1"/>
  <c r="E64" i="1" s="1"/>
  <c r="D44" i="1"/>
  <c r="D64" i="1" s="1"/>
  <c r="C44" i="1"/>
  <c r="B44" i="1"/>
  <c r="G37" i="1"/>
  <c r="F37" i="1"/>
  <c r="E37" i="1"/>
  <c r="D37" i="1"/>
  <c r="C37" i="1"/>
  <c r="B37" i="1"/>
  <c r="G35" i="1"/>
  <c r="F35" i="1"/>
  <c r="F40" i="1" s="1"/>
  <c r="E35" i="1"/>
  <c r="D35" i="1"/>
  <c r="C35" i="1"/>
  <c r="B35" i="1"/>
  <c r="B40" i="1" s="1"/>
  <c r="B69" i="1" s="1"/>
  <c r="G34" i="1"/>
  <c r="G28" i="1"/>
  <c r="F28" i="1"/>
  <c r="E28" i="1"/>
  <c r="D28" i="1"/>
  <c r="C28" i="1"/>
  <c r="B28" i="1"/>
  <c r="G16" i="1"/>
  <c r="F16" i="1"/>
  <c r="E16" i="1"/>
  <c r="E40" i="1" s="1"/>
  <c r="E69" i="1" s="1"/>
  <c r="D16" i="1"/>
  <c r="D40" i="1" s="1"/>
  <c r="C16" i="1"/>
  <c r="C40" i="1" s="1"/>
  <c r="C69" i="1" s="1"/>
  <c r="B16" i="1"/>
  <c r="G15" i="1"/>
  <c r="G14" i="1"/>
  <c r="G13" i="1"/>
  <c r="G40" i="1" s="1"/>
  <c r="G69" i="1" s="1"/>
  <c r="F69" i="1" l="1"/>
  <c r="D69" i="1"/>
</calcChain>
</file>

<file path=xl/sharedStrings.xml><?xml version="1.0" encoding="utf-8"?>
<sst xmlns="http://schemas.openxmlformats.org/spreadsheetml/2006/main" count="72" uniqueCount="70">
  <si>
    <t xml:space="preserve">  Instituto Electoral del Estado  
Estado Analítico de Ingresos Detallado
Del 1 de enero al 31 de diciembre de 2017
(PESOS) 
</t>
  </si>
  <si>
    <t xml:space="preserve">Concepto </t>
  </si>
  <si>
    <t>Ingreso</t>
  </si>
  <si>
    <t xml:space="preserve">Diferencia </t>
  </si>
  <si>
    <t xml:space="preserve">Estimado 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</si>
  <si>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</si>
  <si>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</si>
  <si>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</si>
  <si>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</si>
  <si>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</si>
  <si>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</si>
  <si>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</si>
  <si>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</si>
  <si>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</si>
  <si>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</si>
  <si>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</si>
  <si>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</si>
  <si>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</t>
  </si>
  <si>
    <t xml:space="preserve"> Fondo General de Participaciones</t>
  </si>
  <si>
    <t xml:space="preserve"> Fondo de Fomento Municipal</t>
  </si>
  <si>
    <t xml:space="preserve"> Fondo de Fiscalización y Recaudación</t>
  </si>
  <si>
    <t xml:space="preserve"> Fondo de Compensación</t>
  </si>
  <si>
    <t xml:space="preserve"> Fondo de Extracción de Hidrocarburos</t>
  </si>
  <si>
    <t xml:space="preserve"> Impuesto Especial Sobre Producción y Servicios</t>
  </si>
  <si>
    <t xml:space="preserve"> 0.136% de la Recaudación Federal Participable</t>
  </si>
  <si>
    <t xml:space="preserve"> 3.17% Sobre Extracción de Petróleo</t>
  </si>
  <si>
    <t xml:space="preserve"> Gasolinas y Diésel</t>
  </si>
  <si>
    <t xml:space="preserve"> Fondo del Impuesto Sobre la Renta</t>
  </si>
  <si>
    <t xml:space="preserve"> Fondo de Estabilización de los Ingresos de las Entidades Federativas</t>
  </si>
  <si>
    <t xml:space="preserve">Incentivos Derivados de la Colaboración Fiscal </t>
  </si>
  <si>
    <t xml:space="preserve"> Tenencia o Uso de Vehículos</t>
  </si>
  <si>
    <t xml:space="preserve"> Fondo de Compensación ISAN</t>
  </si>
  <si>
    <t xml:space="preserve"> Impuesto Sobre Automóviles Nuevos</t>
  </si>
  <si>
    <t xml:space="preserve"> Fondo de Compensación de Repecos-Intermedios</t>
  </si>
  <si>
    <t xml:space="preserve"> Otros Incentivos Económicos</t>
  </si>
  <si>
    <t>Transferencias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</si>
  <si>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</si>
  <si>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</si>
  <si>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</si>
  <si>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</si>
  <si>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Total de Ingresos de Libre Disposición</t>
  </si>
  <si>
    <t>Ingresos Excedentes de Ingresos de Libre Disposición</t>
  </si>
  <si>
    <t>Transferencias Federales Etiquetadas</t>
  </si>
  <si>
    <t xml:space="preserve"> Aportaciones </t>
  </si>
  <si>
    <t xml:space="preserve"> Fondo de Aportaciones para la Nómina Educativa y Gasto Operativo</t>
  </si>
  <si>
    <t xml:space="preserve"> Fondo de Aportaciones para los Servicios de Salud</t>
  </si>
  <si>
    <t xml:space="preserve"> Fondo de Aportaciones para la Infraestructura Social</t>
  </si>
  <si>
    <t xml:space="preserve"> Fondo de Aportaciones para el Fortalecimiento de los Municipios y de las Demarcaciones Territoriales del Distrito Federal</t>
  </si>
  <si>
    <t>Fondo de Aportaciones Múltiples</t>
  </si>
  <si>
    <t xml:space="preserve"> Fondo de Aportaciones para la Educación Tecnológica y de Adultos</t>
  </si>
  <si>
    <t xml:space="preserve"> Fondo de Aportaciones para la Seguridad Pública de los Estados y del Distrito Federal</t>
  </si>
  <si>
    <t xml:space="preserve"> Fondo de Aportaciones para el Fortalecimiento de las Entidades Federativas</t>
  </si>
  <si>
    <t xml:space="preserve">Convenios </t>
  </si>
  <si>
    <t xml:space="preserve"> Convenios de Protección Social en Salud</t>
  </si>
  <si>
    <t xml:space="preserve"> Convenios de Descentralización</t>
  </si>
  <si>
    <t xml:space="preserve"> Convenios de Reasignación</t>
  </si>
  <si>
    <t xml:space="preserve">Fondos Distintos de Aportaciones </t>
  </si>
  <si>
    <t xml:space="preserve"> Fondo para Entidades Federativas y Municipios Productores de Hidrocarburos</t>
  </si>
  <si>
    <t xml:space="preserve"> Fondo Minero</t>
  </si>
  <si>
    <t xml:space="preserve"> Transferencias, Subsidios y Subvenciones, y Pensiones y Jubilaciones</t>
  </si>
  <si>
    <t>Otras Transferencias Federales Etiquetadas</t>
  </si>
  <si>
    <t xml:space="preserve">Total de Transferencias Federales Etiquetadas </t>
  </si>
  <si>
    <t xml:space="preserve"> Ingresos Derivados de Financiamientos </t>
  </si>
  <si>
    <t>Ingresos Derivados de Financiamientos</t>
  </si>
  <si>
    <t xml:space="preserve">Total de Ingresos 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</si>
  <si>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</si>
  <si>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</si>
  <si>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</si>
  <si>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</si>
  <si>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BAJO PROTESTA DE DECIR VERDAD DECLARAMOS QUE LOS DATOS ANOTADOS EN EL FORMATO, SON CORRECTOS Y SON RESPONSABILIDAD DEL EMISOR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</si>
</sst>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Fill="1"/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3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6" xfId="0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center" wrapText="1"/>
    </xf>
    <xf numFmtId="0" fontId="3" fillId="0" borderId="8" xfId="0" applyFont="1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9" xfId="0" applyFont="1" applyFill="1" applyBorder="1"/>
    <xf numFmtId="43" fontId="2" fillId="0" borderId="9" xfId="1" applyFont="1" applyFill="1" applyBorder="1"/>
    <xf numFmtId="0" fontId="2" fillId="0" borderId="14" xfId="0" applyFont="1" applyFill="1" applyBorder="1" applyAlignment="1">
      <alignment horizontal="left" indent="2"/>
    </xf>
    <xf numFmtId="4" fontId="2" fillId="0" borderId="14" xfId="1" applyNumberFormat="1" applyFont="1" applyFill="1" applyBorder="1"/>
    <xf numFmtId="44" fontId="2" fillId="0" borderId="14" xfId="2" applyFont="1" applyFill="1" applyBorder="1"/>
    <xf numFmtId="0" fontId="2" fillId="0" borderId="14" xfId="0" applyFont="1" applyFill="1" applyBorder="1" applyAlignment="1">
      <alignment horizontal="left" indent="3"/>
    </xf>
    <xf numFmtId="0" fontId="2" fillId="0" borderId="14" xfId="0" applyFont="1" applyFill="1" applyBorder="1" applyAlignment="1">
      <alignment horizontal="left" wrapText="1" indent="3"/>
    </xf>
    <xf numFmtId="0" fontId="2" fillId="0" borderId="14" xfId="0" applyFont="1" applyFill="1" applyBorder="1" applyAlignment="1">
      <alignment horizontal="left" wrapText="1" indent="2"/>
    </xf>
    <xf numFmtId="0" fontId="4" fillId="0" borderId="14" xfId="0" applyFont="1" applyFill="1" applyBorder="1"/>
    <xf numFmtId="0" fontId="2" fillId="0" borderId="14" xfId="0" applyFont="1" applyFill="1" applyBorder="1"/>
    <xf numFmtId="0" fontId="4" fillId="0" borderId="14" xfId="0" applyFont="1" applyFill="1" applyBorder="1" applyAlignment="1">
      <alignment wrapText="1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219075</xdr:colOff>
      <xdr:row>1</xdr:row>
      <xdr:rowOff>38100</xdr:rowOff>
    </xdr:from>
    <xdr:to>
      <xdr:col>0</xdr:col>
      <xdr:colOff>1000125</xdr:colOff>
      <xdr:row>4</xdr:row>
      <xdr:rowOff>333690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33350"/>
          <a:ext cx="781050" cy="1000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8"/>
  <sheetViews>
    <sheetView tabSelected="1" workbookViewId="0"/>
  </sheetViews>
  <sheetFormatPr baseColWidth="10" defaultRowHeight="15" x14ac:dyDescent="0.25"/>
  <cols>
    <col min="1" max="1" width="63.28515625" style="1" customWidth="1"/>
    <col min="2" max="7" width="19.28515625" style="1" customWidth="1"/>
    <col min="8" max="16384" width="11.42578125" style="1"/>
  </cols>
  <sheetData>
    <row r="1" spans="1:7" ht="7.5" customHeight="1" x14ac:dyDescent="0.25"/>
    <row r="2" spans="1:7" ht="23.25" customHeight="1" x14ac:dyDescent="0.25">
      <c r="A2" s="2" t="s">
        <v>0</v>
      </c>
      <c r="B2" s="3"/>
      <c r="C2" s="3"/>
      <c r="D2" s="3"/>
      <c r="E2" s="3"/>
      <c r="F2" s="3"/>
      <c r="G2" s="4"/>
    </row>
    <row r="3" spans="1:7" ht="17.25" customHeight="1" x14ac:dyDescent="0.25">
      <c r="A3" s="5"/>
      <c r="B3" s="6"/>
      <c r="C3" s="6"/>
      <c r="D3" s="6"/>
      <c r="E3" s="6"/>
      <c r="F3" s="6"/>
      <c r="G3" s="7"/>
    </row>
    <row r="4" spans="1:7" ht="15" customHeight="1" x14ac:dyDescent="0.25">
      <c r="A4" s="5"/>
      <c r="B4" s="6"/>
      <c r="C4" s="6"/>
      <c r="D4" s="6"/>
      <c r="E4" s="6"/>
      <c r="F4" s="6"/>
      <c r="G4" s="7"/>
    </row>
    <row r="5" spans="1:7" ht="28.5" customHeight="1" x14ac:dyDescent="0.25">
      <c r="A5" s="8"/>
      <c r="B5" s="9"/>
      <c r="C5" s="9"/>
      <c r="D5" s="9"/>
      <c r="E5" s="9"/>
      <c r="F5" s="9"/>
      <c r="G5" s="10"/>
    </row>
    <row r="6" spans="1:7" x14ac:dyDescent="0.25">
      <c r="A6" s="11" t="s">
        <v>1</v>
      </c>
      <c r="B6" s="12" t="s">
        <v>2</v>
      </c>
      <c r="C6" s="13"/>
      <c r="D6" s="13"/>
      <c r="E6" s="13"/>
      <c r="F6" s="14"/>
      <c r="G6" s="11" t="s">
        <v>3</v>
      </c>
    </row>
    <row r="7" spans="1:7" ht="30" x14ac:dyDescent="0.25">
      <c r="A7" s="15"/>
      <c r="B7" s="16" t="s">
        <v>4</v>
      </c>
      <c r="C7" s="17" t="s">
        <v>5</v>
      </c>
      <c r="D7" s="16" t="s">
        <v>6</v>
      </c>
      <c r="E7" s="16" t="s">
        <v>7</v>
      </c>
      <c r="F7" s="16" t="s">
        <v>8</v>
      </c>
      <c r="G7" s="15"/>
    </row>
    <row r="8" spans="1:7" x14ac:dyDescent="0.25">
      <c r="A8" s="18" t="s">
        <v>9</v>
      </c>
      <c r="B8" s="19"/>
      <c r="C8" s="19"/>
      <c r="D8" s="19"/>
      <c r="E8" s="19"/>
      <c r="F8" s="19"/>
      <c r="G8" s="19"/>
    </row>
    <row r="9" spans="1:7" x14ac:dyDescent="0.25">
      <c r="A9" s="20" t="s">
        <v>10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0" t="s">
        <v>11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0" t="s">
        <v>12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13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14</v>
      </c>
      <c r="B13" s="21">
        <v>0</v>
      </c>
      <c r="C13" s="22">
        <v>1532925.19</v>
      </c>
      <c r="D13" s="22">
        <v>1532925.19</v>
      </c>
      <c r="E13" s="22">
        <v>1532925.19</v>
      </c>
      <c r="F13" s="22">
        <v>1532925.19</v>
      </c>
      <c r="G13" s="22">
        <f>F13-B13</f>
        <v>1532925.19</v>
      </c>
    </row>
    <row r="14" spans="1:7" x14ac:dyDescent="0.25">
      <c r="A14" s="20" t="s">
        <v>15</v>
      </c>
      <c r="B14" s="21">
        <v>0</v>
      </c>
      <c r="C14" s="22">
        <v>176614.9</v>
      </c>
      <c r="D14" s="22">
        <v>176614.9</v>
      </c>
      <c r="E14" s="22">
        <v>176614.9</v>
      </c>
      <c r="F14" s="22">
        <v>176614.9</v>
      </c>
      <c r="G14" s="22">
        <f t="shared" ref="G14:G15" si="0">F14-B14</f>
        <v>176614.9</v>
      </c>
    </row>
    <row r="15" spans="1:7" x14ac:dyDescent="0.25">
      <c r="A15" s="20" t="s">
        <v>16</v>
      </c>
      <c r="B15" s="21">
        <v>0</v>
      </c>
      <c r="C15" s="22">
        <v>123860</v>
      </c>
      <c r="D15" s="22">
        <v>123860</v>
      </c>
      <c r="E15" s="22">
        <v>123860</v>
      </c>
      <c r="F15" s="22">
        <v>123860</v>
      </c>
      <c r="G15" s="22">
        <f t="shared" si="0"/>
        <v>123860</v>
      </c>
    </row>
    <row r="16" spans="1:7" x14ac:dyDescent="0.25">
      <c r="A16" s="20" t="s">
        <v>17</v>
      </c>
      <c r="B16" s="21">
        <f>SUM(B17:B27)</f>
        <v>0</v>
      </c>
      <c r="C16" s="21">
        <f t="shared" ref="C16:G16" si="1">SUM(C17:C27)</f>
        <v>0</v>
      </c>
      <c r="D16" s="21">
        <f>SUM(D17:D27)</f>
        <v>0</v>
      </c>
      <c r="E16" s="21">
        <f t="shared" si="1"/>
        <v>0</v>
      </c>
      <c r="F16" s="21">
        <f t="shared" si="1"/>
        <v>0</v>
      </c>
      <c r="G16" s="21">
        <f t="shared" si="1"/>
        <v>0</v>
      </c>
    </row>
    <row r="17" spans="1:7" x14ac:dyDescent="0.25">
      <c r="A17" s="23" t="s">
        <v>18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3" t="s">
        <v>19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3" t="s">
        <v>20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3" t="s">
        <v>21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3" t="s">
        <v>22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23" t="s">
        <v>23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3" t="s">
        <v>24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3" t="s">
        <v>25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3" t="s">
        <v>26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3" t="s">
        <v>27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ht="30" x14ac:dyDescent="0.25">
      <c r="A27" s="24" t="s">
        <v>28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5" t="s">
        <v>29</v>
      </c>
      <c r="B28" s="21">
        <f>SUM(B29:B33)</f>
        <v>0</v>
      </c>
      <c r="C28" s="21">
        <f t="shared" ref="C28:G28" si="2">SUM(C29:C33)</f>
        <v>0</v>
      </c>
      <c r="D28" s="21">
        <f t="shared" si="2"/>
        <v>0</v>
      </c>
      <c r="E28" s="21">
        <f t="shared" si="2"/>
        <v>0</v>
      </c>
      <c r="F28" s="21">
        <f t="shared" si="2"/>
        <v>0</v>
      </c>
      <c r="G28" s="21">
        <f t="shared" si="2"/>
        <v>0</v>
      </c>
    </row>
    <row r="29" spans="1:7" x14ac:dyDescent="0.25">
      <c r="A29" s="23" t="s">
        <v>30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23" t="s">
        <v>31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3" t="s">
        <v>32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v>0</v>
      </c>
    </row>
    <row r="32" spans="1:7" x14ac:dyDescent="0.25">
      <c r="A32" s="23" t="s">
        <v>33</v>
      </c>
      <c r="B32" s="21">
        <v>0</v>
      </c>
      <c r="C32" s="21">
        <v>0</v>
      </c>
      <c r="D32" s="21">
        <v>0</v>
      </c>
      <c r="E32" s="21">
        <v>0</v>
      </c>
      <c r="F32" s="21">
        <v>0</v>
      </c>
      <c r="G32" s="21">
        <v>0</v>
      </c>
    </row>
    <row r="33" spans="1:7" x14ac:dyDescent="0.25">
      <c r="A33" s="23" t="s">
        <v>34</v>
      </c>
      <c r="B33" s="21">
        <v>0</v>
      </c>
      <c r="C33" s="21">
        <v>0</v>
      </c>
      <c r="D33" s="21">
        <v>0</v>
      </c>
      <c r="E33" s="21">
        <v>0</v>
      </c>
      <c r="F33" s="21">
        <v>0</v>
      </c>
      <c r="G33" s="21">
        <v>0</v>
      </c>
    </row>
    <row r="34" spans="1:7" x14ac:dyDescent="0.25">
      <c r="A34" s="20" t="s">
        <v>35</v>
      </c>
      <c r="B34" s="22">
        <v>48532473</v>
      </c>
      <c r="C34" s="22">
        <v>226627499.08000001</v>
      </c>
      <c r="D34" s="22">
        <v>275159972.07999998</v>
      </c>
      <c r="E34" s="22">
        <v>275159972.07999998</v>
      </c>
      <c r="F34" s="22">
        <v>275159972.07999998</v>
      </c>
      <c r="G34" s="22">
        <f>F34-B34</f>
        <v>226627499.07999998</v>
      </c>
    </row>
    <row r="35" spans="1:7" x14ac:dyDescent="0.25">
      <c r="A35" s="20" t="s">
        <v>36</v>
      </c>
      <c r="B35" s="21">
        <f>SUM(B36)</f>
        <v>0</v>
      </c>
      <c r="C35" s="21">
        <f t="shared" ref="C35:G35" si="3">SUM(C36)</f>
        <v>0</v>
      </c>
      <c r="D35" s="21">
        <f t="shared" si="3"/>
        <v>0</v>
      </c>
      <c r="E35" s="21">
        <f t="shared" si="3"/>
        <v>0</v>
      </c>
      <c r="F35" s="21">
        <f t="shared" si="3"/>
        <v>0</v>
      </c>
      <c r="G35" s="21">
        <f t="shared" si="3"/>
        <v>0</v>
      </c>
    </row>
    <row r="36" spans="1:7" x14ac:dyDescent="0.25">
      <c r="A36" s="20" t="s">
        <v>37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0" t="s">
        <v>38</v>
      </c>
      <c r="B37" s="21">
        <f>SUM(B38:B39)</f>
        <v>0</v>
      </c>
      <c r="C37" s="21">
        <f>SUM(C38:C39)</f>
        <v>0</v>
      </c>
      <c r="D37" s="21">
        <f t="shared" ref="D37:G37" si="4">SUM(D38:D39)</f>
        <v>0</v>
      </c>
      <c r="E37" s="21">
        <f t="shared" si="4"/>
        <v>0</v>
      </c>
      <c r="F37" s="21">
        <f t="shared" si="4"/>
        <v>0</v>
      </c>
      <c r="G37" s="21">
        <f t="shared" si="4"/>
        <v>0</v>
      </c>
    </row>
    <row r="38" spans="1:7" x14ac:dyDescent="0.25">
      <c r="A38" s="23" t="s">
        <v>39</v>
      </c>
      <c r="B38" s="21">
        <v>0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</row>
    <row r="39" spans="1:7" x14ac:dyDescent="0.25">
      <c r="A39" s="23" t="s">
        <v>38</v>
      </c>
      <c r="B39" s="21">
        <v>0</v>
      </c>
      <c r="C39" s="21">
        <v>0</v>
      </c>
      <c r="D39" s="21">
        <v>0</v>
      </c>
      <c r="E39" s="21">
        <v>0</v>
      </c>
      <c r="F39" s="21">
        <v>0</v>
      </c>
      <c r="G39" s="21">
        <v>0</v>
      </c>
    </row>
    <row r="40" spans="1:7" x14ac:dyDescent="0.25">
      <c r="A40" s="26" t="s">
        <v>40</v>
      </c>
      <c r="B40" s="22">
        <f t="shared" ref="B40:G40" si="5">B9+B10+B11+B12+B13+B14+B15+B16+B28+B34+B36+B35+B37</f>
        <v>48532473</v>
      </c>
      <c r="C40" s="22">
        <f t="shared" si="5"/>
        <v>228460899.17000002</v>
      </c>
      <c r="D40" s="22">
        <f t="shared" si="5"/>
        <v>276993372.16999996</v>
      </c>
      <c r="E40" s="22">
        <f t="shared" si="5"/>
        <v>276993372.16999996</v>
      </c>
      <c r="F40" s="22">
        <f t="shared" si="5"/>
        <v>276993372.16999996</v>
      </c>
      <c r="G40" s="22">
        <f t="shared" si="5"/>
        <v>228460899.16999999</v>
      </c>
    </row>
    <row r="41" spans="1:7" x14ac:dyDescent="0.25">
      <c r="A41" s="26" t="s">
        <v>41</v>
      </c>
      <c r="B41" s="21"/>
      <c r="C41" s="21"/>
      <c r="D41" s="21"/>
      <c r="E41" s="21"/>
      <c r="F41" s="21"/>
      <c r="G41" s="21"/>
    </row>
    <row r="42" spans="1:7" x14ac:dyDescent="0.25">
      <c r="A42" s="27"/>
      <c r="B42" s="21"/>
      <c r="C42" s="21"/>
      <c r="D42" s="21"/>
      <c r="E42" s="21"/>
      <c r="F42" s="21"/>
      <c r="G42" s="21"/>
    </row>
    <row r="43" spans="1:7" x14ac:dyDescent="0.25">
      <c r="A43" s="26" t="s">
        <v>42</v>
      </c>
      <c r="B43" s="21"/>
      <c r="C43" s="21"/>
      <c r="D43" s="21"/>
      <c r="E43" s="21"/>
      <c r="F43" s="21"/>
      <c r="G43" s="21"/>
    </row>
    <row r="44" spans="1:7" x14ac:dyDescent="0.25">
      <c r="A44" s="20" t="s">
        <v>43</v>
      </c>
      <c r="B44" s="21">
        <f>SUM(B45:B52)</f>
        <v>0</v>
      </c>
      <c r="C44" s="21">
        <f t="shared" ref="C44:G44" si="6">SUM(C45:C52)</f>
        <v>0</v>
      </c>
      <c r="D44" s="21">
        <f t="shared" si="6"/>
        <v>0</v>
      </c>
      <c r="E44" s="21">
        <f t="shared" si="6"/>
        <v>0</v>
      </c>
      <c r="F44" s="21">
        <f t="shared" si="6"/>
        <v>0</v>
      </c>
      <c r="G44" s="21">
        <f t="shared" si="6"/>
        <v>0</v>
      </c>
    </row>
    <row r="45" spans="1:7" ht="30" x14ac:dyDescent="0.25">
      <c r="A45" s="24" t="s">
        <v>44</v>
      </c>
      <c r="B45" s="21">
        <v>0</v>
      </c>
      <c r="C45" s="21">
        <v>0</v>
      </c>
      <c r="D45" s="21">
        <v>0</v>
      </c>
      <c r="E45" s="21">
        <v>0</v>
      </c>
      <c r="F45" s="21">
        <v>0</v>
      </c>
      <c r="G45" s="21">
        <v>0</v>
      </c>
    </row>
    <row r="46" spans="1:7" x14ac:dyDescent="0.25">
      <c r="A46" s="23" t="s">
        <v>45</v>
      </c>
      <c r="B46" s="21">
        <v>0</v>
      </c>
      <c r="C46" s="21">
        <v>0</v>
      </c>
      <c r="D46" s="21">
        <v>0</v>
      </c>
      <c r="E46" s="21">
        <v>0</v>
      </c>
      <c r="F46" s="21">
        <v>0</v>
      </c>
      <c r="G46" s="21">
        <v>0</v>
      </c>
    </row>
    <row r="47" spans="1:7" x14ac:dyDescent="0.25">
      <c r="A47" s="23" t="s">
        <v>46</v>
      </c>
      <c r="B47" s="21">
        <v>0</v>
      </c>
      <c r="C47" s="21">
        <v>0</v>
      </c>
      <c r="D47" s="21">
        <v>0</v>
      </c>
      <c r="E47" s="21">
        <v>0</v>
      </c>
      <c r="F47" s="21">
        <v>0</v>
      </c>
      <c r="G47" s="21">
        <v>0</v>
      </c>
    </row>
    <row r="48" spans="1:7" ht="45" x14ac:dyDescent="0.25">
      <c r="A48" s="24" t="s">
        <v>47</v>
      </c>
      <c r="B48" s="21">
        <v>0</v>
      </c>
      <c r="C48" s="21">
        <v>0</v>
      </c>
      <c r="D48" s="21">
        <v>0</v>
      </c>
      <c r="E48" s="21">
        <v>0</v>
      </c>
      <c r="F48" s="21">
        <v>0</v>
      </c>
      <c r="G48" s="21">
        <v>0</v>
      </c>
    </row>
    <row r="49" spans="1:7" x14ac:dyDescent="0.25">
      <c r="A49" s="23" t="s">
        <v>48</v>
      </c>
      <c r="B49" s="21">
        <v>0</v>
      </c>
      <c r="C49" s="21">
        <v>0</v>
      </c>
      <c r="D49" s="21">
        <v>0</v>
      </c>
      <c r="E49" s="21">
        <v>0</v>
      </c>
      <c r="F49" s="21">
        <v>0</v>
      </c>
      <c r="G49" s="21">
        <v>0</v>
      </c>
    </row>
    <row r="50" spans="1:7" ht="30" x14ac:dyDescent="0.25">
      <c r="A50" s="24" t="s">
        <v>49</v>
      </c>
      <c r="B50" s="21">
        <v>0</v>
      </c>
      <c r="C50" s="21">
        <v>0</v>
      </c>
      <c r="D50" s="21">
        <v>0</v>
      </c>
      <c r="E50" s="21">
        <v>0</v>
      </c>
      <c r="F50" s="21">
        <v>0</v>
      </c>
      <c r="G50" s="21">
        <v>0</v>
      </c>
    </row>
    <row r="51" spans="1:7" ht="30" x14ac:dyDescent="0.25">
      <c r="A51" s="24" t="s">
        <v>50</v>
      </c>
      <c r="B51" s="21">
        <v>0</v>
      </c>
      <c r="C51" s="21">
        <v>0</v>
      </c>
      <c r="D51" s="21">
        <v>0</v>
      </c>
      <c r="E51" s="21">
        <v>0</v>
      </c>
      <c r="F51" s="21">
        <v>0</v>
      </c>
      <c r="G51" s="21">
        <v>0</v>
      </c>
    </row>
    <row r="52" spans="1:7" ht="30" x14ac:dyDescent="0.25">
      <c r="A52" s="24" t="s">
        <v>51</v>
      </c>
      <c r="B52" s="21">
        <v>0</v>
      </c>
      <c r="C52" s="21">
        <v>0</v>
      </c>
      <c r="D52" s="21">
        <v>0</v>
      </c>
      <c r="E52" s="21">
        <v>0</v>
      </c>
      <c r="F52" s="21">
        <v>0</v>
      </c>
      <c r="G52" s="21">
        <v>0</v>
      </c>
    </row>
    <row r="53" spans="1:7" x14ac:dyDescent="0.25">
      <c r="A53" s="20" t="s">
        <v>52</v>
      </c>
      <c r="B53" s="21">
        <f>SUM(B54:B57)</f>
        <v>0</v>
      </c>
      <c r="C53" s="21">
        <f t="shared" ref="C53:G53" si="7">SUM(C54:C57)</f>
        <v>0</v>
      </c>
      <c r="D53" s="21">
        <f t="shared" si="7"/>
        <v>0</v>
      </c>
      <c r="E53" s="21">
        <f t="shared" si="7"/>
        <v>0</v>
      </c>
      <c r="F53" s="21">
        <f t="shared" si="7"/>
        <v>0</v>
      </c>
      <c r="G53" s="21">
        <f t="shared" si="7"/>
        <v>0</v>
      </c>
    </row>
    <row r="54" spans="1:7" x14ac:dyDescent="0.25">
      <c r="A54" s="23" t="s">
        <v>53</v>
      </c>
      <c r="B54" s="21">
        <v>0</v>
      </c>
      <c r="C54" s="21">
        <v>0</v>
      </c>
      <c r="D54" s="21">
        <v>0</v>
      </c>
      <c r="E54" s="21">
        <v>0</v>
      </c>
      <c r="F54" s="21">
        <v>0</v>
      </c>
      <c r="G54" s="21">
        <v>0</v>
      </c>
    </row>
    <row r="55" spans="1:7" x14ac:dyDescent="0.25">
      <c r="A55" s="23" t="s">
        <v>54</v>
      </c>
      <c r="B55" s="21">
        <v>0</v>
      </c>
      <c r="C55" s="21">
        <v>0</v>
      </c>
      <c r="D55" s="21">
        <v>0</v>
      </c>
      <c r="E55" s="21">
        <v>0</v>
      </c>
      <c r="F55" s="21">
        <v>0</v>
      </c>
      <c r="G55" s="21">
        <v>0</v>
      </c>
    </row>
    <row r="56" spans="1:7" x14ac:dyDescent="0.25">
      <c r="A56" s="23" t="s">
        <v>55</v>
      </c>
      <c r="B56" s="21">
        <v>0</v>
      </c>
      <c r="C56" s="21">
        <v>0</v>
      </c>
      <c r="D56" s="21">
        <v>0</v>
      </c>
      <c r="E56" s="21">
        <v>0</v>
      </c>
      <c r="F56" s="21">
        <v>0</v>
      </c>
      <c r="G56" s="21">
        <v>0</v>
      </c>
    </row>
    <row r="57" spans="1:7" x14ac:dyDescent="0.25">
      <c r="A57" s="23" t="s">
        <v>37</v>
      </c>
      <c r="B57" s="21">
        <v>0</v>
      </c>
      <c r="C57" s="21">
        <v>0</v>
      </c>
      <c r="D57" s="21">
        <v>0</v>
      </c>
      <c r="E57" s="21">
        <v>0</v>
      </c>
      <c r="F57" s="21">
        <v>0</v>
      </c>
      <c r="G57" s="21">
        <v>0</v>
      </c>
    </row>
    <row r="58" spans="1:7" x14ac:dyDescent="0.25">
      <c r="A58" s="20" t="s">
        <v>56</v>
      </c>
      <c r="B58" s="21">
        <f>SUM(B59:B60)</f>
        <v>0</v>
      </c>
      <c r="C58" s="21">
        <f t="shared" ref="C58:G58" si="8">SUM(C59:C60)</f>
        <v>0</v>
      </c>
      <c r="D58" s="21">
        <f t="shared" si="8"/>
        <v>0</v>
      </c>
      <c r="E58" s="21">
        <f t="shared" si="8"/>
        <v>0</v>
      </c>
      <c r="F58" s="21">
        <f t="shared" si="8"/>
        <v>0</v>
      </c>
      <c r="G58" s="21">
        <f t="shared" si="8"/>
        <v>0</v>
      </c>
    </row>
    <row r="59" spans="1:7" ht="30" x14ac:dyDescent="0.25">
      <c r="A59" s="24" t="s">
        <v>57</v>
      </c>
      <c r="B59" s="21">
        <v>0</v>
      </c>
      <c r="C59" s="21">
        <v>0</v>
      </c>
      <c r="D59" s="21">
        <v>0</v>
      </c>
      <c r="E59" s="21">
        <v>0</v>
      </c>
      <c r="F59" s="21">
        <v>0</v>
      </c>
      <c r="G59" s="21">
        <v>0</v>
      </c>
    </row>
    <row r="60" spans="1:7" x14ac:dyDescent="0.25">
      <c r="A60" s="23" t="s">
        <v>58</v>
      </c>
      <c r="B60" s="21">
        <v>0</v>
      </c>
      <c r="C60" s="21">
        <v>0</v>
      </c>
      <c r="D60" s="21">
        <v>0</v>
      </c>
      <c r="E60" s="21">
        <v>0</v>
      </c>
      <c r="F60" s="21">
        <v>0</v>
      </c>
      <c r="G60" s="21">
        <v>0</v>
      </c>
    </row>
    <row r="61" spans="1:7" ht="30" x14ac:dyDescent="0.25">
      <c r="A61" s="25" t="s">
        <v>59</v>
      </c>
      <c r="B61" s="21">
        <v>0</v>
      </c>
      <c r="C61" s="21">
        <v>0</v>
      </c>
      <c r="D61" s="21">
        <v>0</v>
      </c>
      <c r="E61" s="21">
        <v>0</v>
      </c>
      <c r="F61" s="21">
        <v>0</v>
      </c>
      <c r="G61" s="21">
        <v>0</v>
      </c>
    </row>
    <row r="62" spans="1:7" x14ac:dyDescent="0.25">
      <c r="A62" s="20" t="s">
        <v>60</v>
      </c>
      <c r="B62" s="21">
        <v>0</v>
      </c>
      <c r="C62" s="21">
        <v>0</v>
      </c>
      <c r="D62" s="21">
        <v>0</v>
      </c>
      <c r="E62" s="21">
        <v>0</v>
      </c>
      <c r="F62" s="21">
        <v>0</v>
      </c>
      <c r="G62" s="21">
        <v>0</v>
      </c>
    </row>
    <row r="63" spans="1:7" x14ac:dyDescent="0.25">
      <c r="A63" s="27"/>
      <c r="B63" s="21"/>
      <c r="C63" s="21"/>
      <c r="D63" s="21"/>
      <c r="E63" s="21"/>
      <c r="F63" s="21"/>
      <c r="G63" s="21"/>
    </row>
    <row r="64" spans="1:7" x14ac:dyDescent="0.25">
      <c r="A64" s="28" t="s">
        <v>61</v>
      </c>
      <c r="B64" s="21">
        <f>B44+B53+B58+B61+B62</f>
        <v>0</v>
      </c>
      <c r="C64" s="21">
        <f t="shared" ref="C64:G64" si="9">C44+C53+C58+C61+C62</f>
        <v>0</v>
      </c>
      <c r="D64" s="21">
        <f t="shared" si="9"/>
        <v>0</v>
      </c>
      <c r="E64" s="21">
        <f t="shared" si="9"/>
        <v>0</v>
      </c>
      <c r="F64" s="21">
        <f t="shared" si="9"/>
        <v>0</v>
      </c>
      <c r="G64" s="21">
        <f t="shared" si="9"/>
        <v>0</v>
      </c>
    </row>
    <row r="65" spans="1:7" x14ac:dyDescent="0.25">
      <c r="A65" s="27"/>
      <c r="B65" s="21"/>
      <c r="C65" s="21"/>
      <c r="D65" s="21"/>
      <c r="E65" s="21"/>
      <c r="F65" s="21"/>
      <c r="G65" s="21"/>
    </row>
    <row r="66" spans="1:7" x14ac:dyDescent="0.25">
      <c r="A66" s="26" t="s">
        <v>62</v>
      </c>
      <c r="B66" s="21">
        <f>B67</f>
        <v>0</v>
      </c>
      <c r="C66" s="21">
        <f t="shared" ref="C66:G66" si="10">C67</f>
        <v>0</v>
      </c>
      <c r="D66" s="21">
        <f t="shared" si="10"/>
        <v>0</v>
      </c>
      <c r="E66" s="21">
        <f t="shared" si="10"/>
        <v>0</v>
      </c>
      <c r="F66" s="21">
        <f t="shared" si="10"/>
        <v>0</v>
      </c>
      <c r="G66" s="21">
        <f t="shared" si="10"/>
        <v>0</v>
      </c>
    </row>
    <row r="67" spans="1:7" x14ac:dyDescent="0.25">
      <c r="A67" s="26" t="s">
        <v>63</v>
      </c>
      <c r="B67" s="21">
        <v>0</v>
      </c>
      <c r="C67" s="21">
        <v>0</v>
      </c>
      <c r="D67" s="21">
        <v>0</v>
      </c>
      <c r="E67" s="21">
        <v>0</v>
      </c>
      <c r="F67" s="21">
        <v>0</v>
      </c>
      <c r="G67" s="21">
        <v>0</v>
      </c>
    </row>
    <row r="68" spans="1:7" x14ac:dyDescent="0.25">
      <c r="A68" s="27"/>
      <c r="B68" s="21"/>
      <c r="C68" s="21"/>
      <c r="D68" s="21"/>
      <c r="E68" s="21"/>
      <c r="F68" s="21"/>
      <c r="G68" s="21"/>
    </row>
    <row r="69" spans="1:7" x14ac:dyDescent="0.25">
      <c r="A69" s="26" t="s">
        <v>64</v>
      </c>
      <c r="B69" s="22">
        <f>B40+B64+B66</f>
        <v>48532473</v>
      </c>
      <c r="C69" s="22">
        <f t="shared" ref="C69:G69" si="11">C40+C64+C66</f>
        <v>228460899.17000002</v>
      </c>
      <c r="D69" s="22">
        <f t="shared" si="11"/>
        <v>276993372.16999996</v>
      </c>
      <c r="E69" s="22">
        <f t="shared" si="11"/>
        <v>276993372.16999996</v>
      </c>
      <c r="F69" s="22">
        <f t="shared" si="11"/>
        <v>276993372.16999996</v>
      </c>
      <c r="G69" s="22">
        <f t="shared" si="11"/>
        <v>228460899.16999999</v>
      </c>
    </row>
    <row r="70" spans="1:7" x14ac:dyDescent="0.25">
      <c r="A70" s="27"/>
      <c r="B70" s="21"/>
      <c r="C70" s="21"/>
      <c r="D70" s="21"/>
      <c r="E70" s="21"/>
      <c r="F70" s="21"/>
      <c r="G70" s="21"/>
    </row>
    <row r="71" spans="1:7" x14ac:dyDescent="0.25">
      <c r="A71" s="20" t="s">
        <v>65</v>
      </c>
      <c r="B71" s="21"/>
      <c r="C71" s="21"/>
      <c r="D71" s="21"/>
      <c r="E71" s="21"/>
      <c r="F71" s="21"/>
      <c r="G71" s="21"/>
    </row>
    <row r="72" spans="1:7" ht="30" x14ac:dyDescent="0.25">
      <c r="A72" s="25" t="s">
        <v>66</v>
      </c>
      <c r="B72" s="21">
        <v>0</v>
      </c>
      <c r="C72" s="21">
        <v>0</v>
      </c>
      <c r="D72" s="21">
        <v>0</v>
      </c>
      <c r="E72" s="21">
        <v>0</v>
      </c>
      <c r="F72" s="21">
        <v>0</v>
      </c>
      <c r="G72" s="21">
        <v>0</v>
      </c>
    </row>
    <row r="73" spans="1:7" ht="30" x14ac:dyDescent="0.25">
      <c r="A73" s="25" t="s">
        <v>67</v>
      </c>
      <c r="B73" s="21">
        <v>0</v>
      </c>
      <c r="C73" s="21">
        <v>0</v>
      </c>
      <c r="D73" s="21">
        <v>0</v>
      </c>
      <c r="E73" s="21">
        <v>0</v>
      </c>
      <c r="F73" s="21">
        <v>0</v>
      </c>
      <c r="G73" s="21">
        <v>0</v>
      </c>
    </row>
    <row r="74" spans="1:7" x14ac:dyDescent="0.25">
      <c r="A74" s="20" t="s">
        <v>68</v>
      </c>
      <c r="B74" s="21">
        <f>B72+B73</f>
        <v>0</v>
      </c>
      <c r="C74" s="21">
        <f t="shared" ref="C74:G74" si="12">C72+C73</f>
        <v>0</v>
      </c>
      <c r="D74" s="21">
        <f t="shared" si="12"/>
        <v>0</v>
      </c>
      <c r="E74" s="21">
        <f t="shared" si="12"/>
        <v>0</v>
      </c>
      <c r="F74" s="21">
        <f t="shared" si="12"/>
        <v>0</v>
      </c>
      <c r="G74" s="21">
        <f t="shared" si="12"/>
        <v>0</v>
      </c>
    </row>
    <row r="76" spans="1:7" x14ac:dyDescent="0.25">
      <c r="A76" s="29" t="s">
        <v>69</v>
      </c>
      <c r="B76" s="29"/>
      <c r="C76" s="29"/>
      <c r="D76" s="29"/>
      <c r="E76" s="29"/>
      <c r="F76" s="29"/>
      <c r="G76" s="29"/>
    </row>
    <row r="77" spans="1:7" x14ac:dyDescent="0.25">
      <c r="A77" s="30"/>
    </row>
    <row r="78" spans="1:7" x14ac:dyDescent="0.25">
      <c r="A78" s="30"/>
    </row>
  </sheetData>
  <mergeCells count="5">
    <mergeCell ref="A2:G5"/>
    <mergeCell ref="A6:A7"/>
    <mergeCell ref="B6:F6"/>
    <mergeCell ref="G6:G7"/>
    <mergeCell ref="A76:G76"/>
  </mergeCells>
  <printOptions horizontalCentered="1"/>
  <pageMargins left="0.31496062992125984" right="0.31496062992125984" top="0.35433070866141736" bottom="0.35433070866141736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EAID 5</vt:lpstr>
      <vt:lpstr>'EAID 5'!Área_de_impresión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CF2</dc:creator>
  <cp:lastModifiedBy>CF2</cp:lastModifiedBy>
  <dcterms:created xsi:type="dcterms:W3CDTF">2018-01-23T22:50:31Z</dcterms:created>
  <dcterms:modified xsi:type="dcterms:W3CDTF">2018-01-23T22:51:01Z</dcterms:modified>
</cp:coreProperties>
</file>