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0\Estados Financieros\LDF segundo trimestre 2020\"/>
    </mc:Choice>
  </mc:AlternateContent>
  <bookViews>
    <workbookView xWindow="0" yWindow="0" windowWidth="28800" windowHeight="12165"/>
  </bookViews>
  <sheets>
    <sheet name="BP 4" sheetId="1" r:id="rId1"/>
  </sheets>
  <definedNames>
    <definedName name="_xlnm.Print_Area" localSheetId="0">'BP 4'!$A$1:$D$78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C62" i="1"/>
  <c r="B62" i="1"/>
  <c r="D60" i="1"/>
  <c r="C60" i="1"/>
  <c r="B60" i="1"/>
  <c r="D58" i="1"/>
  <c r="C58" i="1"/>
  <c r="B58" i="1"/>
  <c r="D57" i="1"/>
  <c r="C57" i="1"/>
  <c r="B57" i="1"/>
  <c r="D56" i="1"/>
  <c r="C56" i="1"/>
  <c r="B56" i="1"/>
  <c r="D55" i="1"/>
  <c r="D64" i="1" s="1"/>
  <c r="D65" i="1" s="1"/>
  <c r="C55" i="1"/>
  <c r="C64" i="1" s="1"/>
  <c r="C65" i="1" s="1"/>
  <c r="B55" i="1"/>
  <c r="D49" i="1"/>
  <c r="C49" i="1"/>
  <c r="B49" i="1"/>
  <c r="D47" i="1"/>
  <c r="C47" i="1"/>
  <c r="B47" i="1"/>
  <c r="D45" i="1"/>
  <c r="C45" i="1"/>
  <c r="B45" i="1"/>
  <c r="D44" i="1"/>
  <c r="C44" i="1"/>
  <c r="B44" i="1"/>
  <c r="D43" i="1"/>
  <c r="C43" i="1"/>
  <c r="B43" i="1"/>
  <c r="D42" i="1"/>
  <c r="D51" i="1" s="1"/>
  <c r="D52" i="1" s="1"/>
  <c r="C42" i="1"/>
  <c r="B42" i="1"/>
  <c r="B51" i="1" s="1"/>
  <c r="B52" i="1" s="1"/>
  <c r="D35" i="1"/>
  <c r="C35" i="1"/>
  <c r="B35" i="1"/>
  <c r="B39" i="1" s="1"/>
  <c r="D32" i="1"/>
  <c r="C32" i="1"/>
  <c r="D25" i="1"/>
  <c r="C25" i="1"/>
  <c r="B25" i="1"/>
  <c r="D16" i="1"/>
  <c r="C16" i="1"/>
  <c r="D12" i="1"/>
  <c r="C12" i="1"/>
  <c r="B12" i="1"/>
  <c r="D7" i="1"/>
  <c r="C7" i="1"/>
  <c r="C20" i="1" s="1"/>
  <c r="C21" i="1" s="1"/>
  <c r="C22" i="1" s="1"/>
  <c r="C29" i="1" s="1"/>
  <c r="B7" i="1"/>
  <c r="D20" i="1" l="1"/>
  <c r="D21" i="1" s="1"/>
  <c r="D22" i="1" s="1"/>
  <c r="D29" i="1" s="1"/>
  <c r="C51" i="1"/>
  <c r="C52" i="1" s="1"/>
  <c r="C39" i="1"/>
  <c r="B20" i="1"/>
  <c r="B21" i="1" s="1"/>
  <c r="B22" i="1" s="1"/>
  <c r="B29" i="1" s="1"/>
  <c r="D39" i="1"/>
  <c r="B64" i="1"/>
  <c r="B65" i="1" s="1"/>
</calcChain>
</file>

<file path=xl/sharedStrings.xml><?xml version="1.0" encoding="utf-8"?>
<sst xmlns="http://schemas.openxmlformats.org/spreadsheetml/2006/main" count="64" uniqueCount="48">
  <si>
    <t xml:space="preserve">  Instituto Electoral del Estado
Balance Presupuestario </t>
  </si>
  <si>
    <t>Del 01 de Enero al 30 de Junio de 2020</t>
  </si>
  <si>
    <t xml:space="preserve">(PESOS) </t>
  </si>
  <si>
    <t xml:space="preserve">Concepto </t>
  </si>
  <si>
    <t xml:space="preserve">Estimado/ Aprobado </t>
  </si>
  <si>
    <t xml:space="preserve">Devengado </t>
  </si>
  <si>
    <t xml:space="preserve">Recaudado/ Pagado  </t>
  </si>
  <si>
    <t xml:space="preserve">Ingresos Totales </t>
  </si>
  <si>
    <t>Ingresos de Libre Disposición</t>
  </si>
  <si>
    <t>Transferencias Federales Etiquetadas</t>
  </si>
  <si>
    <t xml:space="preserve">Financiamiento Neto </t>
  </si>
  <si>
    <t>Egresos Presupuestarios</t>
  </si>
  <si>
    <t xml:space="preserve">Gasto No Etiquetado (sin incluir Amortización de la Deuda Pública)     </t>
  </si>
  <si>
    <t xml:space="preserve">Gasto Etiquetado (sin incluir Amortización de la Deuda Pública) </t>
  </si>
  <si>
    <t xml:space="preserve">Remanentes del Ejercicio Anterior </t>
  </si>
  <si>
    <t xml:space="preserve"> Remanentes de Ingresos de Libre Disposición aplicados en el periodo      </t>
  </si>
  <si>
    <t xml:space="preserve"> Remanentes de Transferencias Federales Etiquetadas aplicados en el periodo</t>
  </si>
  <si>
    <t xml:space="preserve">Balance Presupuestario       </t>
  </si>
  <si>
    <t xml:space="preserve">Balance Presupuestario sin Financiamiento Neto </t>
  </si>
  <si>
    <t xml:space="preserve">Balance Presupuestario sin Financiamiento Neto y sin Remanentes del Ejercicio Anterior </t>
  </si>
  <si>
    <t xml:space="preserve">Devengado  </t>
  </si>
  <si>
    <t>Pagado</t>
  </si>
  <si>
    <t xml:space="preserve">Intereses, Comisiones y Gastos de la Deuda </t>
  </si>
  <si>
    <t xml:space="preserve">Intereses, Comisiones y Gastos de la Deuda con Gasto No Etiquetado </t>
  </si>
  <si>
    <t xml:space="preserve">Intereses, Comisiones y Gastos de la Deuda con Gasto Etiquetado  </t>
  </si>
  <si>
    <t xml:space="preserve">Balance Primario </t>
  </si>
  <si>
    <t xml:space="preserve">Financiamiento </t>
  </si>
  <si>
    <t xml:space="preserve">Financiamiento con Fuente de Pago de Ingresos de Libre Disposición      </t>
  </si>
  <si>
    <t>Financiamiento con Fuente de Pago de Transferencias Federales etiquetadas</t>
  </si>
  <si>
    <t xml:space="preserve">Amortización de la Deuda   </t>
  </si>
  <si>
    <t xml:space="preserve">Amortización de la Deuda Pública con Gasto No Etiquetado     </t>
  </si>
  <si>
    <t xml:space="preserve">Amortización de la Deuda Pública con Gasto Etiquetado </t>
  </si>
  <si>
    <t>Concepto</t>
  </si>
  <si>
    <t xml:space="preserve">Ingresos de Libre Disposición      </t>
  </si>
  <si>
    <t xml:space="preserve">Financiamiento Neto con Fuente de Pago de Ingresos de Libre Disposición </t>
  </si>
  <si>
    <t>Financiamiento con Fuente de Pago de Ingresos de Libre Disposición</t>
  </si>
  <si>
    <t xml:space="preserve">Amortización de la Deuda Pública con Gasto No Etiquetado </t>
  </si>
  <si>
    <t xml:space="preserve">Gasto No Etiquetado (sin incluir Amortización de la Deuda Pública) </t>
  </si>
  <si>
    <t>Remanentes de Ingresos de Libre Disposición aplicados en el periodo</t>
  </si>
  <si>
    <t>Balance Presupuestario de Recursos Disponibles</t>
  </si>
  <si>
    <t xml:space="preserve">Balance Presupuestario de Recursos Disponibles sin Financiamiento Neto </t>
  </si>
  <si>
    <t xml:space="preserve">Transferencias Federales Etiquetadas        </t>
  </si>
  <si>
    <t xml:space="preserve">Financiamiento Neto con Fuente de Pago de Transferencias Federales Etiquetadas </t>
  </si>
  <si>
    <t xml:space="preserve">Financiamiento con Fuente de Pago de Transferencias Federales etiquetadas         </t>
  </si>
  <si>
    <t>Remanentes de Transferencias Federales Etiquetadas aplicados en el periodo</t>
  </si>
  <si>
    <t xml:space="preserve">Balance Presupuestario de Recursos Etiquetados </t>
  </si>
  <si>
    <t>Balance Presupuestario de Recursos Etiquetados sin Financiamiento Neto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</si>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</sst>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wrapText="1"/>
    </xf>
    <xf numFmtId="164" fontId="2" fillId="0" borderId="10" xfId="2" applyNumberFormat="1" applyFont="1" applyFill="1" applyBorder="1"/>
    <xf numFmtId="164" fontId="2" fillId="0" borderId="10" xfId="1" applyNumberFormat="1" applyFont="1" applyFill="1" applyBorder="1"/>
    <xf numFmtId="44" fontId="2" fillId="0" borderId="0" xfId="0" applyNumberFormat="1" applyFont="1" applyFill="1"/>
    <xf numFmtId="164" fontId="2" fillId="0" borderId="0" xfId="0" applyNumberFormat="1" applyFont="1" applyFill="1"/>
    <xf numFmtId="0" fontId="5" fillId="0" borderId="11" xfId="0" applyFont="1" applyFill="1" applyBorder="1" applyAlignment="1">
      <alignment wrapText="1"/>
    </xf>
    <xf numFmtId="164" fontId="2" fillId="0" borderId="11" xfId="1" applyNumberFormat="1" applyFont="1" applyFill="1" applyBorder="1"/>
    <xf numFmtId="164" fontId="2" fillId="0" borderId="11" xfId="2" applyNumberFormat="1" applyFont="1" applyFill="1" applyBorder="1"/>
    <xf numFmtId="0" fontId="4" fillId="0" borderId="9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11" xfId="0" applyFont="1" applyFill="1" applyBorder="1"/>
    <xf numFmtId="0" fontId="5" fillId="0" borderId="12" xfId="0" applyFont="1" applyFill="1" applyBorder="1" applyAlignment="1">
      <alignment wrapText="1"/>
    </xf>
    <xf numFmtId="164" fontId="2" fillId="0" borderId="12" xfId="1" applyNumberFormat="1" applyFont="1" applyFill="1" applyBorder="1"/>
    <xf numFmtId="0" fontId="5" fillId="0" borderId="12" xfId="0" applyFont="1" applyFill="1" applyBorder="1"/>
    <xf numFmtId="164" fontId="2" fillId="0" borderId="12" xfId="2" applyNumberFormat="1" applyFont="1" applyFill="1" applyBorder="1"/>
    <xf numFmtId="0" fontId="5" fillId="0" borderId="10" xfId="0" applyFont="1" applyFill="1" applyBorder="1" applyAlignment="1">
      <alignment horizontal="left"/>
    </xf>
    <xf numFmtId="43" fontId="2" fillId="0" borderId="10" xfId="1" applyFont="1" applyFill="1" applyBorder="1"/>
    <xf numFmtId="0" fontId="5" fillId="0" borderId="1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164" fontId="2" fillId="0" borderId="10" xfId="0" applyNumberFormat="1" applyFont="1" applyFill="1" applyBorder="1"/>
    <xf numFmtId="0" fontId="5" fillId="0" borderId="6" xfId="0" applyFont="1" applyFill="1" applyBorder="1" applyAlignment="1">
      <alignment wrapText="1"/>
    </xf>
    <xf numFmtId="164" fontId="2" fillId="0" borderId="11" xfId="0" applyNumberFormat="1" applyFont="1" applyFill="1" applyBorder="1"/>
    <xf numFmtId="0" fontId="6" fillId="0" borderId="0" xfId="0" applyFont="1" applyFill="1" applyAlignment="1"/>
    <xf numFmtId="0" fontId="2" fillId="0" borderId="0" xfId="0" applyFont="1" applyFill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69</xdr:row>
      <xdr:rowOff>71438</xdr:rowOff>
    </xdr:from>
    <xdr:to>
      <xdr:col>0</xdr:col>
      <xdr:colOff>3333750</xdr:colOff>
      <xdr:row>76</xdr:row>
      <xdr:rowOff>119062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90500" y="15254288"/>
          <a:ext cx="3143250" cy="138112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466725</xdr:colOff>
      <xdr:row>69</xdr:row>
      <xdr:rowOff>23812</xdr:rowOff>
    </xdr:from>
    <xdr:to>
      <xdr:col>3</xdr:col>
      <xdr:colOff>1129655</xdr:colOff>
      <xdr:row>76</xdr:row>
      <xdr:rowOff>139190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5172075" y="15206662"/>
          <a:ext cx="3291830" cy="144887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L.A.E.  ANGELICA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MORALES GUERRERO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twoCellAnchor editAs="oneCell">
    <xdr:from>
      <xdr:col>0</xdr:col>
      <xdr:colOff>77141</xdr:colOff>
      <xdr:row>2</xdr:row>
      <xdr:rowOff>42705</xdr:rowOff>
    </xdr:from>
    <xdr:to>
      <xdr:col>0</xdr:col>
      <xdr:colOff>695325</xdr:colOff>
      <xdr:row>4</xdr:row>
      <xdr:rowOff>120156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41" y="261780"/>
          <a:ext cx="618184" cy="791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workbookViewId="0"/>
  </sheetViews>
  <sheetFormatPr baseColWidth="10" defaultRowHeight="15" x14ac:dyDescent="0.25"/>
  <cols>
    <col min="1" max="1" width="70.5703125" style="1" customWidth="1"/>
    <col min="2" max="4" width="19.7109375" style="1" customWidth="1"/>
    <col min="5" max="5" width="13.42578125" style="1" bestFit="1" customWidth="1"/>
    <col min="6" max="6" width="22.28515625" style="1" customWidth="1"/>
    <col min="7" max="16384" width="11.42578125" style="1"/>
  </cols>
  <sheetData>
    <row r="1" spans="1:6" ht="7.5" customHeight="1" x14ac:dyDescent="0.25"/>
    <row r="2" spans="1:6" ht="9.75" customHeight="1" x14ac:dyDescent="0.25"/>
    <row r="3" spans="1:6" ht="41.25" customHeight="1" x14ac:dyDescent="0.35">
      <c r="A3" s="2" t="s">
        <v>0</v>
      </c>
      <c r="B3" s="3"/>
      <c r="C3" s="3"/>
      <c r="D3" s="4"/>
    </row>
    <row r="4" spans="1:6" x14ac:dyDescent="0.25">
      <c r="A4" s="5" t="s">
        <v>1</v>
      </c>
      <c r="B4" s="6"/>
      <c r="C4" s="6"/>
      <c r="D4" s="7"/>
    </row>
    <row r="5" spans="1:6" x14ac:dyDescent="0.25">
      <c r="A5" s="8" t="s">
        <v>2</v>
      </c>
      <c r="B5" s="9"/>
      <c r="C5" s="9"/>
      <c r="D5" s="10"/>
    </row>
    <row r="6" spans="1:6" ht="35.25" customHeight="1" x14ac:dyDescent="0.25">
      <c r="A6" s="11" t="s">
        <v>3</v>
      </c>
      <c r="B6" s="11" t="s">
        <v>4</v>
      </c>
      <c r="C6" s="11" t="s">
        <v>5</v>
      </c>
      <c r="D6" s="11" t="s">
        <v>6</v>
      </c>
    </row>
    <row r="7" spans="1:6" ht="15.75" x14ac:dyDescent="0.25">
      <c r="A7" s="12" t="s">
        <v>7</v>
      </c>
      <c r="B7" s="13">
        <f>B8+B9+B10</f>
        <v>316672166</v>
      </c>
      <c r="C7" s="13">
        <f>C8+C9+C10</f>
        <v>158068639.00999999</v>
      </c>
      <c r="D7" s="13">
        <f>D8+D9+D10</f>
        <v>158068639.00999999</v>
      </c>
    </row>
    <row r="8" spans="1:6" ht="15.75" x14ac:dyDescent="0.25">
      <c r="A8" s="12" t="s">
        <v>8</v>
      </c>
      <c r="B8" s="13">
        <v>316672166</v>
      </c>
      <c r="C8" s="13">
        <v>158068639.00999999</v>
      </c>
      <c r="D8" s="13">
        <v>158068639.00999999</v>
      </c>
    </row>
    <row r="9" spans="1:6" ht="15.75" x14ac:dyDescent="0.25">
      <c r="A9" s="12" t="s">
        <v>9</v>
      </c>
      <c r="B9" s="14">
        <v>0</v>
      </c>
      <c r="C9" s="14">
        <v>0</v>
      </c>
      <c r="D9" s="14">
        <v>0</v>
      </c>
    </row>
    <row r="10" spans="1:6" ht="15.75" x14ac:dyDescent="0.25">
      <c r="A10" s="12" t="s">
        <v>10</v>
      </c>
      <c r="B10" s="14">
        <v>0</v>
      </c>
      <c r="C10" s="14">
        <v>0</v>
      </c>
      <c r="D10" s="14">
        <v>0</v>
      </c>
    </row>
    <row r="11" spans="1:6" ht="15.75" x14ac:dyDescent="0.25">
      <c r="A11" s="12"/>
      <c r="B11" s="14"/>
      <c r="C11" s="14"/>
      <c r="D11" s="14"/>
    </row>
    <row r="12" spans="1:6" ht="15.75" x14ac:dyDescent="0.25">
      <c r="A12" s="12" t="s">
        <v>11</v>
      </c>
      <c r="B12" s="13">
        <f>B13+B14</f>
        <v>316672166</v>
      </c>
      <c r="C12" s="13">
        <f>C13+C14</f>
        <v>154759130.52000001</v>
      </c>
      <c r="D12" s="13">
        <f>D13+D14</f>
        <v>154660696.13999999</v>
      </c>
    </row>
    <row r="13" spans="1:6" ht="15.75" x14ac:dyDescent="0.25">
      <c r="A13" s="12" t="s">
        <v>12</v>
      </c>
      <c r="B13" s="13">
        <v>316672166</v>
      </c>
      <c r="C13" s="13">
        <v>154759130.52000001</v>
      </c>
      <c r="D13" s="13">
        <v>154660696.13999999</v>
      </c>
      <c r="F13" s="15"/>
    </row>
    <row r="14" spans="1:6" ht="15.75" x14ac:dyDescent="0.25">
      <c r="A14" s="12" t="s">
        <v>13</v>
      </c>
      <c r="B14" s="14"/>
      <c r="C14" s="14"/>
      <c r="D14" s="14"/>
    </row>
    <row r="15" spans="1:6" ht="15.75" x14ac:dyDescent="0.25">
      <c r="A15" s="12"/>
      <c r="B15" s="14"/>
      <c r="C15" s="14"/>
      <c r="D15" s="14"/>
    </row>
    <row r="16" spans="1:6" ht="15.75" x14ac:dyDescent="0.25">
      <c r="A16" s="12" t="s">
        <v>14</v>
      </c>
      <c r="B16" s="14"/>
      <c r="C16" s="14">
        <f>C17+C18</f>
        <v>3254739.97</v>
      </c>
      <c r="D16" s="14">
        <f>D17+D18</f>
        <v>3254739.97</v>
      </c>
    </row>
    <row r="17" spans="1:6" ht="15.75" x14ac:dyDescent="0.25">
      <c r="A17" s="12" t="s">
        <v>15</v>
      </c>
      <c r="B17" s="14"/>
      <c r="C17" s="14">
        <v>3254739.97</v>
      </c>
      <c r="D17" s="14">
        <v>3254739.97</v>
      </c>
      <c r="E17" s="16"/>
    </row>
    <row r="18" spans="1:6" ht="31.5" x14ac:dyDescent="0.25">
      <c r="A18" s="12" t="s">
        <v>16</v>
      </c>
      <c r="B18" s="14"/>
      <c r="C18" s="14">
        <v>0</v>
      </c>
      <c r="D18" s="14">
        <v>0</v>
      </c>
    </row>
    <row r="19" spans="1:6" ht="15.75" x14ac:dyDescent="0.25">
      <c r="A19" s="12"/>
      <c r="B19" s="14"/>
      <c r="C19" s="14"/>
      <c r="D19" s="14"/>
    </row>
    <row r="20" spans="1:6" ht="15.75" x14ac:dyDescent="0.25">
      <c r="A20" s="12" t="s">
        <v>17</v>
      </c>
      <c r="B20" s="14">
        <f>B7-B12+B16</f>
        <v>0</v>
      </c>
      <c r="C20" s="13">
        <f>C7-C12+C16</f>
        <v>6564248.4599999804</v>
      </c>
      <c r="D20" s="13">
        <f>D7-D12+D16</f>
        <v>6662682.8400000054</v>
      </c>
    </row>
    <row r="21" spans="1:6" ht="15.75" x14ac:dyDescent="0.25">
      <c r="A21" s="12" t="s">
        <v>18</v>
      </c>
      <c r="B21" s="14">
        <f>B20-B10</f>
        <v>0</v>
      </c>
      <c r="C21" s="13">
        <f>C20-C10</f>
        <v>6564248.4599999804</v>
      </c>
      <c r="D21" s="13">
        <f>D20-D10</f>
        <v>6662682.8400000054</v>
      </c>
    </row>
    <row r="22" spans="1:6" ht="31.5" x14ac:dyDescent="0.25">
      <c r="A22" s="17" t="s">
        <v>19</v>
      </c>
      <c r="B22" s="18">
        <f>B21-B16</f>
        <v>0</v>
      </c>
      <c r="C22" s="19">
        <f>C21-C16</f>
        <v>3309508.4899999802</v>
      </c>
      <c r="D22" s="19">
        <f>D21-D16</f>
        <v>3407942.8700000052</v>
      </c>
      <c r="E22" s="16"/>
      <c r="F22" s="15"/>
    </row>
    <row r="23" spans="1:6" x14ac:dyDescent="0.25">
      <c r="F23" s="15"/>
    </row>
    <row r="24" spans="1:6" ht="20.25" customHeight="1" x14ac:dyDescent="0.25">
      <c r="A24" s="20" t="s">
        <v>3</v>
      </c>
      <c r="B24" s="20" t="s">
        <v>20</v>
      </c>
      <c r="C24" s="20" t="s">
        <v>20</v>
      </c>
      <c r="D24" s="20" t="s">
        <v>21</v>
      </c>
    </row>
    <row r="25" spans="1:6" ht="15.75" x14ac:dyDescent="0.25">
      <c r="A25" s="21" t="s">
        <v>22</v>
      </c>
      <c r="B25" s="14">
        <f>B26+B27</f>
        <v>0</v>
      </c>
      <c r="C25" s="14">
        <f>C26+C27</f>
        <v>0</v>
      </c>
      <c r="D25" s="14">
        <f>D26+D27</f>
        <v>0</v>
      </c>
    </row>
    <row r="26" spans="1:6" ht="15.75" x14ac:dyDescent="0.25">
      <c r="A26" s="21" t="s">
        <v>23</v>
      </c>
      <c r="B26" s="14">
        <v>0</v>
      </c>
      <c r="C26" s="14">
        <v>0</v>
      </c>
      <c r="D26" s="14">
        <v>0</v>
      </c>
    </row>
    <row r="27" spans="1:6" ht="15.75" x14ac:dyDescent="0.25">
      <c r="A27" s="21" t="s">
        <v>24</v>
      </c>
      <c r="B27" s="14">
        <v>0</v>
      </c>
      <c r="C27" s="14">
        <v>0</v>
      </c>
      <c r="D27" s="14">
        <v>0</v>
      </c>
    </row>
    <row r="28" spans="1:6" ht="15.75" x14ac:dyDescent="0.25">
      <c r="A28" s="21"/>
      <c r="B28" s="14"/>
      <c r="C28" s="14"/>
      <c r="D28" s="14"/>
    </row>
    <row r="29" spans="1:6" ht="15.75" x14ac:dyDescent="0.25">
      <c r="A29" s="22" t="s">
        <v>25</v>
      </c>
      <c r="B29" s="18">
        <f>B22+B25</f>
        <v>0</v>
      </c>
      <c r="C29" s="19">
        <f>C22-C25</f>
        <v>3309508.4899999802</v>
      </c>
      <c r="D29" s="19">
        <f>D22+D25</f>
        <v>3407942.8700000052</v>
      </c>
    </row>
    <row r="31" spans="1:6" x14ac:dyDescent="0.25">
      <c r="A31" s="11" t="s">
        <v>3</v>
      </c>
      <c r="B31" s="11" t="s">
        <v>4</v>
      </c>
      <c r="C31" s="11" t="s">
        <v>5</v>
      </c>
      <c r="D31" s="11" t="s">
        <v>6</v>
      </c>
    </row>
    <row r="32" spans="1:6" ht="15.75" x14ac:dyDescent="0.25">
      <c r="A32" s="23" t="s">
        <v>26</v>
      </c>
      <c r="B32" s="24">
        <v>0</v>
      </c>
      <c r="C32" s="24">
        <f>C33+C34</f>
        <v>0</v>
      </c>
      <c r="D32" s="24">
        <f>D33+D34</f>
        <v>0</v>
      </c>
    </row>
    <row r="33" spans="1:4" ht="17.25" customHeight="1" x14ac:dyDescent="0.25">
      <c r="A33" s="12" t="s">
        <v>27</v>
      </c>
      <c r="B33" s="14">
        <v>0</v>
      </c>
      <c r="C33" s="14">
        <v>0</v>
      </c>
      <c r="D33" s="14">
        <v>0</v>
      </c>
    </row>
    <row r="34" spans="1:4" ht="31.5" x14ac:dyDescent="0.25">
      <c r="A34" s="12" t="s">
        <v>28</v>
      </c>
      <c r="B34" s="14">
        <v>0</v>
      </c>
      <c r="C34" s="14">
        <v>0</v>
      </c>
      <c r="D34" s="14">
        <v>0</v>
      </c>
    </row>
    <row r="35" spans="1:4" ht="15.75" x14ac:dyDescent="0.25">
      <c r="A35" s="21" t="s">
        <v>29</v>
      </c>
      <c r="B35" s="14">
        <f>B36+B37</f>
        <v>0</v>
      </c>
      <c r="C35" s="14">
        <f>C36+C37</f>
        <v>0</v>
      </c>
      <c r="D35" s="14">
        <f>D36+D37</f>
        <v>0</v>
      </c>
    </row>
    <row r="36" spans="1:4" ht="15.75" x14ac:dyDescent="0.25">
      <c r="A36" s="21" t="s">
        <v>30</v>
      </c>
      <c r="B36" s="14">
        <v>0</v>
      </c>
      <c r="C36" s="14">
        <v>0</v>
      </c>
      <c r="D36" s="14">
        <v>0</v>
      </c>
    </row>
    <row r="37" spans="1:4" ht="15.75" x14ac:dyDescent="0.25">
      <c r="A37" s="21" t="s">
        <v>31</v>
      </c>
      <c r="B37" s="14"/>
      <c r="C37" s="14"/>
      <c r="D37" s="14"/>
    </row>
    <row r="38" spans="1:4" ht="9.75" customHeight="1" x14ac:dyDescent="0.25">
      <c r="A38" s="21"/>
      <c r="B38" s="14"/>
      <c r="C38" s="14"/>
      <c r="D38" s="14"/>
    </row>
    <row r="39" spans="1:4" ht="15.75" x14ac:dyDescent="0.25">
      <c r="A39" s="22" t="s">
        <v>10</v>
      </c>
      <c r="B39" s="18">
        <f>B32-B35</f>
        <v>0</v>
      </c>
      <c r="C39" s="18">
        <f>C32-C35</f>
        <v>0</v>
      </c>
      <c r="D39" s="18">
        <f>D32-D35</f>
        <v>0</v>
      </c>
    </row>
    <row r="41" spans="1:4" x14ac:dyDescent="0.25">
      <c r="A41" s="11" t="s">
        <v>32</v>
      </c>
      <c r="B41" s="11" t="s">
        <v>4</v>
      </c>
      <c r="C41" s="11" t="s">
        <v>5</v>
      </c>
      <c r="D41" s="11" t="s">
        <v>6</v>
      </c>
    </row>
    <row r="42" spans="1:4" ht="15.75" x14ac:dyDescent="0.25">
      <c r="A42" s="25" t="s">
        <v>33</v>
      </c>
      <c r="B42" s="26">
        <f>B8</f>
        <v>316672166</v>
      </c>
      <c r="C42" s="26">
        <f>C8</f>
        <v>158068639.00999999</v>
      </c>
      <c r="D42" s="26">
        <f>D8</f>
        <v>158068639.00999999</v>
      </c>
    </row>
    <row r="43" spans="1:4" ht="31.5" x14ac:dyDescent="0.25">
      <c r="A43" s="12" t="s">
        <v>34</v>
      </c>
      <c r="B43" s="14">
        <f>B33-B36</f>
        <v>0</v>
      </c>
      <c r="C43" s="14">
        <f>C33-C36</f>
        <v>0</v>
      </c>
      <c r="D43" s="14">
        <f>D33-D36</f>
        <v>0</v>
      </c>
    </row>
    <row r="44" spans="1:4" ht="15.75" x14ac:dyDescent="0.25">
      <c r="A44" s="27" t="s">
        <v>35</v>
      </c>
      <c r="B44" s="14">
        <f>B33</f>
        <v>0</v>
      </c>
      <c r="C44" s="14">
        <f>C33</f>
        <v>0</v>
      </c>
      <c r="D44" s="14">
        <f>D33</f>
        <v>0</v>
      </c>
    </row>
    <row r="45" spans="1:4" ht="15.75" x14ac:dyDescent="0.25">
      <c r="A45" s="27" t="s">
        <v>36</v>
      </c>
      <c r="B45" s="14">
        <f>B36</f>
        <v>0</v>
      </c>
      <c r="C45" s="14">
        <f>C36</f>
        <v>0</v>
      </c>
      <c r="D45" s="14">
        <f>D36</f>
        <v>0</v>
      </c>
    </row>
    <row r="46" spans="1:4" ht="9" customHeight="1" x14ac:dyDescent="0.25">
      <c r="A46" s="21"/>
      <c r="B46" s="14"/>
      <c r="C46" s="14"/>
      <c r="D46" s="14"/>
    </row>
    <row r="47" spans="1:4" ht="15.75" x14ac:dyDescent="0.25">
      <c r="A47" s="21" t="s">
        <v>37</v>
      </c>
      <c r="B47" s="13">
        <f>B13</f>
        <v>316672166</v>
      </c>
      <c r="C47" s="13">
        <f>C13</f>
        <v>154759130.52000001</v>
      </c>
      <c r="D47" s="13">
        <f>D13</f>
        <v>154660696.13999999</v>
      </c>
    </row>
    <row r="48" spans="1:4" ht="15.75" x14ac:dyDescent="0.25">
      <c r="A48" s="21"/>
      <c r="B48" s="28"/>
      <c r="C48" s="28"/>
      <c r="D48" s="28"/>
    </row>
    <row r="49" spans="1:4" ht="15.75" x14ac:dyDescent="0.25">
      <c r="A49" s="21" t="s">
        <v>38</v>
      </c>
      <c r="B49" s="28">
        <f>B17</f>
        <v>0</v>
      </c>
      <c r="C49" s="14">
        <f>C17</f>
        <v>3254739.97</v>
      </c>
      <c r="D49" s="14">
        <f>D17</f>
        <v>3254739.97</v>
      </c>
    </row>
    <row r="50" spans="1:4" ht="10.5" customHeight="1" x14ac:dyDescent="0.25">
      <c r="A50" s="21"/>
      <c r="B50" s="28"/>
      <c r="C50" s="14"/>
      <c r="D50" s="14"/>
    </row>
    <row r="51" spans="1:4" ht="15.75" x14ac:dyDescent="0.25">
      <c r="A51" s="12" t="s">
        <v>39</v>
      </c>
      <c r="B51" s="14">
        <f>B42+B43-B47+B49</f>
        <v>0</v>
      </c>
      <c r="C51" s="13">
        <f>C42+C43-C47+C49</f>
        <v>6564248.4599999804</v>
      </c>
      <c r="D51" s="13">
        <f>D42+D43-D47+D49</f>
        <v>6662682.8400000054</v>
      </c>
    </row>
    <row r="52" spans="1:4" ht="15.75" x14ac:dyDescent="0.25">
      <c r="A52" s="17" t="s">
        <v>40</v>
      </c>
      <c r="B52" s="18">
        <f>B51-B43</f>
        <v>0</v>
      </c>
      <c r="C52" s="19">
        <f>C51-C43</f>
        <v>6564248.4599999804</v>
      </c>
      <c r="D52" s="19">
        <f>D51-D43</f>
        <v>6662682.8400000054</v>
      </c>
    </row>
    <row r="54" spans="1:4" x14ac:dyDescent="0.25">
      <c r="A54" s="11" t="s">
        <v>3</v>
      </c>
      <c r="B54" s="11" t="s">
        <v>4</v>
      </c>
      <c r="C54" s="11" t="s">
        <v>5</v>
      </c>
      <c r="D54" s="11" t="s">
        <v>6</v>
      </c>
    </row>
    <row r="55" spans="1:4" ht="15.75" x14ac:dyDescent="0.25">
      <c r="A55" s="29" t="s">
        <v>41</v>
      </c>
      <c r="B55" s="26">
        <f>B9</f>
        <v>0</v>
      </c>
      <c r="C55" s="26">
        <f>C9</f>
        <v>0</v>
      </c>
      <c r="D55" s="26">
        <f>D9</f>
        <v>0</v>
      </c>
    </row>
    <row r="56" spans="1:4" ht="31.5" x14ac:dyDescent="0.25">
      <c r="A56" s="30" t="s">
        <v>42</v>
      </c>
      <c r="B56" s="13">
        <f>B34-B37</f>
        <v>0</v>
      </c>
      <c r="C56" s="13">
        <f>C34-C37</f>
        <v>0</v>
      </c>
      <c r="D56" s="13">
        <f>D34-D37</f>
        <v>0</v>
      </c>
    </row>
    <row r="57" spans="1:4" ht="31.5" x14ac:dyDescent="0.25">
      <c r="A57" s="30" t="s">
        <v>43</v>
      </c>
      <c r="B57" s="13">
        <f>B34</f>
        <v>0</v>
      </c>
      <c r="C57" s="13">
        <f>C34</f>
        <v>0</v>
      </c>
      <c r="D57" s="13">
        <f>D34</f>
        <v>0</v>
      </c>
    </row>
    <row r="58" spans="1:4" ht="15.75" x14ac:dyDescent="0.25">
      <c r="A58" s="30" t="s">
        <v>31</v>
      </c>
      <c r="B58" s="13">
        <f>B37</f>
        <v>0</v>
      </c>
      <c r="C58" s="13">
        <f>C37</f>
        <v>0</v>
      </c>
      <c r="D58" s="13">
        <f>D37</f>
        <v>0</v>
      </c>
    </row>
    <row r="59" spans="1:4" ht="8.25" customHeight="1" x14ac:dyDescent="0.25">
      <c r="A59" s="30"/>
      <c r="B59" s="13"/>
      <c r="C59" s="13"/>
      <c r="D59" s="13"/>
    </row>
    <row r="60" spans="1:4" ht="15.75" x14ac:dyDescent="0.25">
      <c r="A60" s="30" t="s">
        <v>13</v>
      </c>
      <c r="B60" s="13">
        <f>B14</f>
        <v>0</v>
      </c>
      <c r="C60" s="13">
        <f>C14</f>
        <v>0</v>
      </c>
      <c r="D60" s="13">
        <f>D14</f>
        <v>0</v>
      </c>
    </row>
    <row r="61" spans="1:4" ht="10.5" customHeight="1" x14ac:dyDescent="0.25">
      <c r="A61" s="30"/>
      <c r="B61" s="13"/>
      <c r="C61" s="13"/>
      <c r="D61" s="13"/>
    </row>
    <row r="62" spans="1:4" ht="31.5" x14ac:dyDescent="0.25">
      <c r="A62" s="30" t="s">
        <v>44</v>
      </c>
      <c r="B62" s="13">
        <f>B18</f>
        <v>0</v>
      </c>
      <c r="C62" s="13">
        <f>C18</f>
        <v>0</v>
      </c>
      <c r="D62" s="13">
        <f>D18</f>
        <v>0</v>
      </c>
    </row>
    <row r="63" spans="1:4" ht="15.75" x14ac:dyDescent="0.25">
      <c r="A63" s="30"/>
      <c r="B63" s="31"/>
      <c r="C63" s="31"/>
      <c r="D63" s="31"/>
    </row>
    <row r="64" spans="1:4" ht="15.75" x14ac:dyDescent="0.25">
      <c r="A64" s="30" t="s">
        <v>45</v>
      </c>
      <c r="B64" s="31">
        <f>B55+B56-B60+B62</f>
        <v>0</v>
      </c>
      <c r="C64" s="31">
        <f>C55+C56-C60+C62</f>
        <v>0</v>
      </c>
      <c r="D64" s="31">
        <f>D55+D56-D60+D62</f>
        <v>0</v>
      </c>
    </row>
    <row r="65" spans="1:11" ht="18" customHeight="1" x14ac:dyDescent="0.25">
      <c r="A65" s="32" t="s">
        <v>46</v>
      </c>
      <c r="B65" s="33">
        <f>B64-B56</f>
        <v>0</v>
      </c>
      <c r="C65" s="33">
        <f>C64-C56</f>
        <v>0</v>
      </c>
      <c r="D65" s="33">
        <f>D64-D56</f>
        <v>0</v>
      </c>
    </row>
    <row r="67" spans="1:11" x14ac:dyDescent="0.25">
      <c r="A67" s="34" t="s">
        <v>47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</row>
  </sheetData>
  <mergeCells count="3">
    <mergeCell ref="A3:D3"/>
    <mergeCell ref="A4:D4"/>
    <mergeCell ref="A5:D5"/>
  </mergeCells>
  <printOptions horizontalCentered="1"/>
  <pageMargins left="0.59055118110236227" right="0.31496062992125984" top="0.35433070866141736" bottom="0.35433070866141736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BP 4</vt:lpstr>
      <vt:lpstr>'BP 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CF2</dc:creator>
  <cp:lastModifiedBy>CF2</cp:lastModifiedBy>
  <dcterms:created xsi:type="dcterms:W3CDTF">2020-07-17T15:00:02Z</dcterms:created>
  <dcterms:modified xsi:type="dcterms:W3CDTF">2020-07-17T15:01:38Z</dcterms:modified>
</cp:coreProperties>
</file>