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vm\Documents\DIRECCION ADMINISTRATIVA\LDF\"/>
    </mc:Choice>
  </mc:AlternateContent>
  <xr:revisionPtr revIDLastSave="0" documentId="8_{9E948DE6-6B42-49DB-8994-C956F2934F70}" xr6:coauthVersionLast="45" xr6:coauthVersionMax="45" xr10:uidLastSave="{00000000-0000-0000-0000-000000000000}"/>
  <bookViews>
    <workbookView xWindow="-120" yWindow="-120" windowWidth="20730" windowHeight="11160" xr2:uid="{AC283BAF-9B44-4AF6-8CDD-F58BA175BC99}"/>
  </bookViews>
  <sheets>
    <sheet name="EAID 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8" i="1"/>
  <c r="G67" i="1" s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40" i="1"/>
  <c r="G39" i="1"/>
  <c r="G38" i="1" s="1"/>
  <c r="F38" i="1"/>
  <c r="E38" i="1"/>
  <c r="D38" i="1"/>
  <c r="C38" i="1"/>
  <c r="B38" i="1"/>
  <c r="G37" i="1"/>
  <c r="G36" i="1" s="1"/>
  <c r="F36" i="1"/>
  <c r="E36" i="1"/>
  <c r="D36" i="1"/>
  <c r="C36" i="1"/>
  <c r="B36" i="1"/>
  <c r="G35" i="1"/>
  <c r="G34" i="1"/>
  <c r="G33" i="1"/>
  <c r="G32" i="1"/>
  <c r="G31" i="1"/>
  <c r="G30" i="1"/>
  <c r="G29" i="1" s="1"/>
  <c r="F29" i="1"/>
  <c r="E29" i="1"/>
  <c r="D29" i="1"/>
  <c r="C29" i="1"/>
  <c r="B29" i="1"/>
  <c r="G28" i="1"/>
  <c r="G27" i="1"/>
  <c r="G26" i="1"/>
  <c r="G25" i="1"/>
  <c r="G24" i="1"/>
  <c r="G23" i="1"/>
  <c r="G22" i="1"/>
  <c r="G21" i="1"/>
  <c r="G20" i="1"/>
  <c r="G19" i="1"/>
  <c r="G18" i="1"/>
  <c r="G17" i="1"/>
  <c r="F17" i="1"/>
  <c r="F41" i="1" s="1"/>
  <c r="F70" i="1" s="1"/>
  <c r="E17" i="1"/>
  <c r="E41" i="1" s="1"/>
  <c r="D17" i="1"/>
  <c r="D41" i="1" s="1"/>
  <c r="D70" i="1" s="1"/>
  <c r="C17" i="1"/>
  <c r="C41" i="1" s="1"/>
  <c r="B17" i="1"/>
  <c r="B41" i="1" s="1"/>
  <c r="B70" i="1" s="1"/>
  <c r="G16" i="1"/>
  <c r="G15" i="1"/>
  <c r="G14" i="1"/>
  <c r="G13" i="1"/>
  <c r="G12" i="1"/>
  <c r="G11" i="1"/>
  <c r="G10" i="1"/>
  <c r="E70" i="1" l="1"/>
  <c r="G41" i="1"/>
  <c r="G70" i="1" s="1"/>
  <c r="C70" i="1"/>
</calcChain>
</file>

<file path=xl/sharedStrings.xml><?xml version="1.0" encoding="utf-8"?>
<sst xmlns="http://schemas.openxmlformats.org/spreadsheetml/2006/main" count="74" uniqueCount="74">
  <si>
    <t>INSTITUTO ELECTORAL DEL ESTADO</t>
  </si>
  <si>
    <t xml:space="preserve">  
Estado Analítico de Ingresos Detallado - LDF
</t>
  </si>
  <si>
    <t xml:space="preserve">Del 1 de Enero al 30 de Septiembre de 2020 </t>
  </si>
  <si>
    <t xml:space="preserve">(PESOS) </t>
  </si>
  <si>
    <t>Concepto ( c )</t>
  </si>
  <si>
    <t>Ingreso</t>
  </si>
  <si>
    <t>Diferencia ( e 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</si>
  <si>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</si>
  <si>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</si>
  <si>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</si>
  <si>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</si>
  <si>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</si>
  <si>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</si>
  <si>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</si>
  <si>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</si>
  <si>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</si>
  <si>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</si>
  <si>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</si>
  <si>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</si>
  <si>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</si>
  <si>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
(H=h1+h2+h3+h4+h5+h6+h7+h8+h9+h10+h11)</t>
  </si>
  <si>
    <t xml:space="preserve"> h1) Fondo General de Participaciones</t>
  </si>
  <si>
    <t xml:space="preserve"> h2) Fondo de Fomento Municipal</t>
  </si>
  <si>
    <t>h3) Fondo de Fiscalización y Recaudación</t>
  </si>
  <si>
    <t>h4) Fondo de Compensación</t>
  </si>
  <si>
    <t>h5)  Fondo de Extracción de Hidrocarburos</t>
  </si>
  <si>
    <t>h6) Impuesto Especial Sobre Producción y Servicios</t>
  </si>
  <si>
    <t>h7) 0.136% de la Recaudación Federal Participable</t>
  </si>
  <si>
    <t xml:space="preserve"> 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</si>
  <si>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</si>
  <si>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</si>
  <si>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</si>
  <si>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
I=i1+i2+i3+i4+i5)</t>
  </si>
  <si>
    <t>i1) Tenencia o Uso de Vehículos</t>
  </si>
  <si>
    <t>i2) Fondo de Compensación ISAN</t>
  </si>
  <si>
    <t xml:space="preserve"> 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</si>
  <si>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</si>
  <si>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</si>
  <si>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</si>
  <si>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</si>
  <si>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 xml:space="preserve"> 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</si>
  <si>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</si>
  <si>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</si>
  <si>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</si>
  <si>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
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</si>
  <si>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</si>
  <si>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</si>
  <si>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</si>
  <si>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</si>
  <si>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 xml:space="preserve"> a2) Fondo de Aportaciones para los Servicios de Salud</t>
  </si>
  <si>
    <t xml:space="preserve"> a3) Fondo de Aportaciones para la Infraestructura Social</t>
  </si>
  <si>
    <t xml:space="preserve"> 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</si>
  <si>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</si>
  <si>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</si>
  <si>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 xml:space="preserve"> a7) Fondo de Aportaciones para la Seguridad Pública de los Estados y del Distrito Federal</t>
  </si>
  <si>
    <t xml:space="preserve"> a8) Fondo de Aportaciones para el Fortalecimiento de las Entidades Federativas</t>
  </si>
  <si>
    <t>B. Convenios (B=b1+b2+b3+b4)</t>
  </si>
  <si>
    <t xml:space="preserve"> b1)Convenios de Protección Social en Salud</t>
  </si>
  <si>
    <t xml:space="preserve"> b2)Convenios de Descentralización</t>
  </si>
  <si>
    <t>b3) Convenios de Reasignación</t>
  </si>
  <si>
    <t>b4) Otros Convenios y Subsidios</t>
  </si>
  <si>
    <t>C. Fondos Distintos de Aportaciones (C=c1+c2)</t>
  </si>
  <si>
    <t xml:space="preserve"> c1) Fondo para Entidades Federativas y Municipios Productores de Hidrocarburos</t>
  </si>
  <si>
    <t>c2)  Fondo Minero</t>
  </si>
  <si>
    <t>D. Transferencias, Subsidios y Subvenciones, y Pensiones y Jubilaciones</t>
  </si>
  <si>
    <t>E. Otras Transferencias Federales Etiquetadas</t>
  </si>
  <si>
    <t>II. Total de Transferencias Federales Etiquetadas (I=A+B+C+D+E)</t>
  </si>
  <si>
    <t>III. Ingresos Derivados de Financiamientos (III=A)</t>
  </si>
  <si>
    <t xml:space="preserve">    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</si>
  <si>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</si>
  <si>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</si>
  <si>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</si>
  <si>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</si>
  <si>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3.Ingresos Derivados de Financiamientos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</si>
</sst>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2" fillId="0" borderId="6" xfId="0" applyFont="1" applyBorder="1"/>
    <xf numFmtId="44" fontId="1" fillId="0" borderId="6" xfId="1" applyNumberFormat="1" applyFont="1" applyFill="1" applyBorder="1"/>
    <xf numFmtId="0" fontId="0" fillId="0" borderId="11" xfId="0" applyBorder="1" applyAlignment="1">
      <alignment horizontal="left" indent="2"/>
    </xf>
    <xf numFmtId="44" fontId="1" fillId="0" borderId="11" xfId="1" applyNumberFormat="1" applyFont="1" applyFill="1" applyBorder="1"/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left" indent="3"/>
    </xf>
    <xf numFmtId="0" fontId="0" fillId="0" borderId="11" xfId="0" applyBorder="1" applyAlignment="1">
      <alignment horizontal="left" wrapText="1" indent="3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0" fillId="0" borderId="11" xfId="0" applyBorder="1"/>
    <xf numFmtId="0" fontId="2" fillId="0" borderId="11" xfId="0" applyFont="1" applyBorder="1" applyAlignment="1">
      <alignment horizontal="left" indent="2"/>
    </xf>
    <xf numFmtId="0" fontId="0" fillId="0" borderId="0" xfId="0" applyAlignment="1">
      <alignment horizontal="left" indent="2"/>
    </xf>
    <xf numFmtId="43" fontId="0" fillId="0" borderId="0" xfId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979714</xdr:colOff>
      <xdr:row>2</xdr:row>
      <xdr:rowOff>13606</xdr:rowOff>
    </xdr:from>
    <xdr:to>
      <xdr:col>0</xdr:col>
      <xdr:colOff>2254159</xdr:colOff>
      <xdr:row>6</xdr:row>
      <xdr:rowOff>38553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04F297-6A67-4DA9-BD07-ED3EDB96CB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4" y="442231"/>
          <a:ext cx="1274445" cy="8345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839-91D1-418E-BE56-D02A2AD6F553}">
  <dimension ref="A1:G79"/>
  <sheetViews>
    <sheetView tabSelected="1" zoomScale="70" zoomScaleNormal="70" workbookViewId="0">
      <selection activeCell="B9" sqref="B9:G75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.75" x14ac:dyDescent="0.3">
      <c r="A2" s="2"/>
      <c r="B2" s="1"/>
      <c r="C2" s="1"/>
      <c r="D2" s="1"/>
      <c r="E2" s="1"/>
      <c r="F2" s="1"/>
      <c r="G2" s="1"/>
    </row>
    <row r="3" spans="1:7" ht="18.75" x14ac:dyDescent="0.3">
      <c r="A3" s="3" t="s">
        <v>0</v>
      </c>
      <c r="B3" s="4"/>
      <c r="C3" s="4"/>
      <c r="D3" s="4"/>
      <c r="E3" s="4"/>
      <c r="F3" s="4"/>
      <c r="G3" s="5"/>
    </row>
    <row r="4" spans="1:7" ht="15" customHeight="1" x14ac:dyDescent="0.3">
      <c r="A4" s="3" t="s">
        <v>1</v>
      </c>
      <c r="B4" s="4"/>
      <c r="C4" s="4"/>
      <c r="D4" s="4"/>
      <c r="E4" s="4"/>
      <c r="F4" s="4"/>
      <c r="G4" s="5"/>
    </row>
    <row r="5" spans="1:7" ht="15" customHeight="1" x14ac:dyDescent="0.3">
      <c r="A5" s="6" t="s">
        <v>2</v>
      </c>
      <c r="B5" s="7"/>
      <c r="C5" s="7"/>
      <c r="D5" s="7"/>
      <c r="E5" s="7"/>
      <c r="F5" s="7"/>
      <c r="G5" s="8"/>
    </row>
    <row r="6" spans="1:7" ht="15" customHeight="1" x14ac:dyDescent="0.3">
      <c r="A6" s="6" t="s">
        <v>3</v>
      </c>
      <c r="B6" s="7"/>
      <c r="C6" s="7"/>
      <c r="D6" s="7"/>
      <c r="E6" s="7"/>
      <c r="F6" s="7"/>
      <c r="G6" s="8"/>
    </row>
    <row r="7" spans="1:7" x14ac:dyDescent="0.25">
      <c r="A7" s="9" t="s">
        <v>4</v>
      </c>
      <c r="B7" s="10" t="s">
        <v>5</v>
      </c>
      <c r="C7" s="11"/>
      <c r="D7" s="11"/>
      <c r="E7" s="11"/>
      <c r="F7" s="12"/>
      <c r="G7" s="9" t="s">
        <v>6</v>
      </c>
    </row>
    <row r="8" spans="1:7" ht="30" x14ac:dyDescent="0.25">
      <c r="A8" s="13"/>
      <c r="B8" s="14" t="s">
        <v>7</v>
      </c>
      <c r="C8" s="15" t="s">
        <v>8</v>
      </c>
      <c r="D8" s="14" t="s">
        <v>9</v>
      </c>
      <c r="E8" s="14" t="s">
        <v>10</v>
      </c>
      <c r="F8" s="14" t="s">
        <v>11</v>
      </c>
      <c r="G8" s="13"/>
    </row>
    <row r="9" spans="1:7" x14ac:dyDescent="0.25">
      <c r="A9" s="16" t="s">
        <v>12</v>
      </c>
      <c r="B9" s="17"/>
      <c r="C9" s="17"/>
      <c r="D9" s="17"/>
      <c r="E9" s="17"/>
      <c r="F9" s="17"/>
      <c r="G9" s="17"/>
    </row>
    <row r="10" spans="1:7" x14ac:dyDescent="0.25">
      <c r="A10" s="18" t="s">
        <v>13</v>
      </c>
      <c r="B10" s="19"/>
      <c r="C10" s="19"/>
      <c r="D10" s="19"/>
      <c r="E10" s="19"/>
      <c r="F10" s="19"/>
      <c r="G10" s="19">
        <f>B10-F10</f>
        <v>0</v>
      </c>
    </row>
    <row r="11" spans="1:7" x14ac:dyDescent="0.25">
      <c r="A11" s="18" t="s">
        <v>14</v>
      </c>
      <c r="B11" s="19"/>
      <c r="C11" s="19"/>
      <c r="D11" s="19"/>
      <c r="E11" s="19"/>
      <c r="F11" s="19"/>
      <c r="G11" s="19">
        <f t="shared" ref="G11:G16" si="0">B11-F11</f>
        <v>0</v>
      </c>
    </row>
    <row r="12" spans="1:7" x14ac:dyDescent="0.25">
      <c r="A12" s="18" t="s">
        <v>15</v>
      </c>
      <c r="B12" s="19"/>
      <c r="C12" s="19"/>
      <c r="D12" s="19"/>
      <c r="E12" s="19"/>
      <c r="F12" s="19"/>
      <c r="G12" s="19">
        <f t="shared" si="0"/>
        <v>0</v>
      </c>
    </row>
    <row r="13" spans="1:7" x14ac:dyDescent="0.25">
      <c r="A13" s="18" t="s">
        <v>16</v>
      </c>
      <c r="B13" s="19"/>
      <c r="C13" s="19"/>
      <c r="D13" s="19"/>
      <c r="E13" s="19"/>
      <c r="F13" s="19"/>
      <c r="G13" s="19">
        <f t="shared" si="0"/>
        <v>0</v>
      </c>
    </row>
    <row r="14" spans="1:7" x14ac:dyDescent="0.25">
      <c r="A14" s="18" t="s">
        <v>17</v>
      </c>
      <c r="B14" s="19"/>
      <c r="C14" s="19">
        <v>1283543.82</v>
      </c>
      <c r="D14" s="19">
        <v>1283543.82</v>
      </c>
      <c r="E14" s="19">
        <v>1283543.82</v>
      </c>
      <c r="F14" s="19">
        <v>1283543.82</v>
      </c>
      <c r="G14" s="19">
        <f t="shared" si="0"/>
        <v>-1283543.82</v>
      </c>
    </row>
    <row r="15" spans="1:7" x14ac:dyDescent="0.25">
      <c r="A15" s="18" t="s">
        <v>18</v>
      </c>
      <c r="B15" s="19"/>
      <c r="C15" s="19"/>
      <c r="D15" s="19"/>
      <c r="E15" s="19"/>
      <c r="F15" s="19"/>
      <c r="G15" s="19">
        <f t="shared" si="0"/>
        <v>0</v>
      </c>
    </row>
    <row r="16" spans="1:7" x14ac:dyDescent="0.25">
      <c r="A16" s="18" t="s">
        <v>19</v>
      </c>
      <c r="B16" s="19"/>
      <c r="C16" s="19">
        <v>411273.31</v>
      </c>
      <c r="D16" s="19">
        <v>411273.31</v>
      </c>
      <c r="E16" s="19">
        <v>411273.31</v>
      </c>
      <c r="F16" s="19">
        <v>411273.31</v>
      </c>
      <c r="G16" s="19">
        <f t="shared" si="0"/>
        <v>-411273.31</v>
      </c>
    </row>
    <row r="17" spans="1:7" ht="30" x14ac:dyDescent="0.25">
      <c r="A17" s="20" t="s">
        <v>20</v>
      </c>
      <c r="B17" s="19">
        <f t="shared" ref="B17:G17" si="1">SUM(B18:B28)</f>
        <v>0</v>
      </c>
      <c r="C17" s="19">
        <f t="shared" si="1"/>
        <v>0</v>
      </c>
      <c r="D17" s="19">
        <f t="shared" si="1"/>
        <v>0</v>
      </c>
      <c r="E17" s="19">
        <f t="shared" si="1"/>
        <v>0</v>
      </c>
      <c r="F17" s="19">
        <f t="shared" si="1"/>
        <v>0</v>
      </c>
      <c r="G17" s="19">
        <f t="shared" si="1"/>
        <v>0</v>
      </c>
    </row>
    <row r="18" spans="1:7" x14ac:dyDescent="0.25">
      <c r="A18" s="21" t="s">
        <v>21</v>
      </c>
      <c r="B18" s="19"/>
      <c r="C18" s="19"/>
      <c r="D18" s="19"/>
      <c r="E18" s="19"/>
      <c r="F18" s="19"/>
      <c r="G18" s="19">
        <f>B18-F18</f>
        <v>0</v>
      </c>
    </row>
    <row r="19" spans="1:7" x14ac:dyDescent="0.25">
      <c r="A19" s="21" t="s">
        <v>22</v>
      </c>
      <c r="B19" s="19"/>
      <c r="C19" s="19"/>
      <c r="D19" s="19"/>
      <c r="E19" s="19"/>
      <c r="F19" s="19"/>
      <c r="G19" s="19">
        <f t="shared" ref="G19:G28" si="2">B19-F19</f>
        <v>0</v>
      </c>
    </row>
    <row r="20" spans="1:7" x14ac:dyDescent="0.25">
      <c r="A20" s="21" t="s">
        <v>23</v>
      </c>
      <c r="B20" s="19"/>
      <c r="C20" s="19"/>
      <c r="D20" s="19"/>
      <c r="E20" s="19"/>
      <c r="F20" s="19"/>
      <c r="G20" s="19">
        <f t="shared" si="2"/>
        <v>0</v>
      </c>
    </row>
    <row r="21" spans="1:7" x14ac:dyDescent="0.25">
      <c r="A21" s="21" t="s">
        <v>24</v>
      </c>
      <c r="B21" s="19"/>
      <c r="C21" s="19"/>
      <c r="D21" s="19"/>
      <c r="E21" s="19"/>
      <c r="F21" s="19"/>
      <c r="G21" s="19">
        <f t="shared" si="2"/>
        <v>0</v>
      </c>
    </row>
    <row r="22" spans="1:7" x14ac:dyDescent="0.25">
      <c r="A22" s="21" t="s">
        <v>25</v>
      </c>
      <c r="B22" s="19"/>
      <c r="C22" s="19"/>
      <c r="D22" s="19"/>
      <c r="E22" s="19"/>
      <c r="F22" s="19"/>
      <c r="G22" s="19">
        <f t="shared" si="2"/>
        <v>0</v>
      </c>
    </row>
    <row r="23" spans="1:7" x14ac:dyDescent="0.25">
      <c r="A23" s="21" t="s">
        <v>26</v>
      </c>
      <c r="B23" s="19"/>
      <c r="C23" s="19"/>
      <c r="D23" s="19"/>
      <c r="E23" s="19"/>
      <c r="F23" s="19"/>
      <c r="G23" s="19">
        <f t="shared" si="2"/>
        <v>0</v>
      </c>
    </row>
    <row r="24" spans="1:7" x14ac:dyDescent="0.25">
      <c r="A24" s="21" t="s">
        <v>27</v>
      </c>
      <c r="B24" s="19"/>
      <c r="C24" s="19"/>
      <c r="D24" s="19"/>
      <c r="E24" s="19"/>
      <c r="F24" s="19"/>
      <c r="G24" s="19">
        <f t="shared" si="2"/>
        <v>0</v>
      </c>
    </row>
    <row r="25" spans="1:7" x14ac:dyDescent="0.25">
      <c r="A25" s="21" t="s">
        <v>28</v>
      </c>
      <c r="B25" s="19"/>
      <c r="C25" s="19"/>
      <c r="D25" s="19"/>
      <c r="E25" s="19"/>
      <c r="F25" s="19"/>
      <c r="G25" s="19">
        <f t="shared" si="2"/>
        <v>0</v>
      </c>
    </row>
    <row r="26" spans="1:7" x14ac:dyDescent="0.25">
      <c r="A26" s="21" t="s">
        <v>29</v>
      </c>
      <c r="B26" s="19"/>
      <c r="C26" s="19"/>
      <c r="D26" s="19"/>
      <c r="E26" s="19"/>
      <c r="F26" s="19"/>
      <c r="G26" s="19">
        <f t="shared" si="2"/>
        <v>0</v>
      </c>
    </row>
    <row r="27" spans="1:7" x14ac:dyDescent="0.25">
      <c r="A27" s="21" t="s">
        <v>30</v>
      </c>
      <c r="B27" s="19"/>
      <c r="C27" s="19"/>
      <c r="D27" s="19"/>
      <c r="E27" s="19"/>
      <c r="F27" s="19"/>
      <c r="G27" s="19">
        <f t="shared" si="2"/>
        <v>0</v>
      </c>
    </row>
    <row r="28" spans="1:7" ht="30" x14ac:dyDescent="0.25">
      <c r="A28" s="22" t="s">
        <v>31</v>
      </c>
      <c r="B28" s="19"/>
      <c r="C28" s="19"/>
      <c r="D28" s="19"/>
      <c r="E28" s="19"/>
      <c r="F28" s="19"/>
      <c r="G28" s="19">
        <f t="shared" si="2"/>
        <v>0</v>
      </c>
    </row>
    <row r="29" spans="1:7" ht="30" x14ac:dyDescent="0.25">
      <c r="A29" s="20" t="s">
        <v>32</v>
      </c>
      <c r="B29" s="19">
        <f t="shared" ref="B29:G29" si="3">SUM(B30:B34)</f>
        <v>0</v>
      </c>
      <c r="C29" s="19">
        <f t="shared" si="3"/>
        <v>0</v>
      </c>
      <c r="D29" s="19">
        <f t="shared" si="3"/>
        <v>0</v>
      </c>
      <c r="E29" s="19">
        <f t="shared" si="3"/>
        <v>0</v>
      </c>
      <c r="F29" s="19">
        <f t="shared" si="3"/>
        <v>0</v>
      </c>
      <c r="G29" s="19">
        <f t="shared" si="3"/>
        <v>0</v>
      </c>
    </row>
    <row r="30" spans="1:7" x14ac:dyDescent="0.25">
      <c r="A30" s="21" t="s">
        <v>33</v>
      </c>
      <c r="B30" s="19"/>
      <c r="C30" s="19"/>
      <c r="D30" s="19"/>
      <c r="E30" s="19"/>
      <c r="F30" s="19"/>
      <c r="G30" s="19">
        <f>B30-F30</f>
        <v>0</v>
      </c>
    </row>
    <row r="31" spans="1:7" x14ac:dyDescent="0.25">
      <c r="A31" s="21" t="s">
        <v>34</v>
      </c>
      <c r="B31" s="19"/>
      <c r="C31" s="19"/>
      <c r="D31" s="19"/>
      <c r="E31" s="19"/>
      <c r="F31" s="19"/>
      <c r="G31" s="19">
        <f t="shared" ref="G31:G34" si="4">B31-F31</f>
        <v>0</v>
      </c>
    </row>
    <row r="32" spans="1:7" x14ac:dyDescent="0.25">
      <c r="A32" s="21" t="s">
        <v>35</v>
      </c>
      <c r="B32" s="19"/>
      <c r="C32" s="19"/>
      <c r="D32" s="19"/>
      <c r="E32" s="19"/>
      <c r="F32" s="19"/>
      <c r="G32" s="19">
        <f t="shared" si="4"/>
        <v>0</v>
      </c>
    </row>
    <row r="33" spans="1:7" x14ac:dyDescent="0.25">
      <c r="A33" s="21" t="s">
        <v>36</v>
      </c>
      <c r="B33" s="19"/>
      <c r="C33" s="19"/>
      <c r="D33" s="19"/>
      <c r="E33" s="19"/>
      <c r="F33" s="19"/>
      <c r="G33" s="19">
        <f t="shared" si="4"/>
        <v>0</v>
      </c>
    </row>
    <row r="34" spans="1:7" x14ac:dyDescent="0.25">
      <c r="A34" s="21" t="s">
        <v>37</v>
      </c>
      <c r="B34" s="19"/>
      <c r="C34" s="19"/>
      <c r="D34" s="19"/>
      <c r="E34" s="19"/>
      <c r="F34" s="19"/>
      <c r="G34" s="19">
        <f t="shared" si="4"/>
        <v>0</v>
      </c>
    </row>
    <row r="35" spans="1:7" x14ac:dyDescent="0.25">
      <c r="A35" s="21" t="s">
        <v>38</v>
      </c>
      <c r="B35" s="19">
        <v>316672166</v>
      </c>
      <c r="C35" s="19">
        <v>8634067.6799999997</v>
      </c>
      <c r="D35" s="19">
        <v>325306233.68000001</v>
      </c>
      <c r="E35" s="19">
        <v>235147745.21000001</v>
      </c>
      <c r="F35" s="19">
        <v>235147745.21000001</v>
      </c>
      <c r="G35" s="19">
        <f>B35-F35</f>
        <v>81524420.789999992</v>
      </c>
    </row>
    <row r="36" spans="1:7" x14ac:dyDescent="0.25">
      <c r="A36" s="21" t="s">
        <v>39</v>
      </c>
      <c r="B36" s="19">
        <f>SUM(B37)</f>
        <v>0</v>
      </c>
      <c r="C36" s="19">
        <f t="shared" ref="C36:F36" si="5">SUM(C37)</f>
        <v>0</v>
      </c>
      <c r="D36" s="19">
        <f t="shared" si="5"/>
        <v>0</v>
      </c>
      <c r="E36" s="19">
        <f t="shared" si="5"/>
        <v>0</v>
      </c>
      <c r="F36" s="19">
        <f t="shared" si="5"/>
        <v>0</v>
      </c>
      <c r="G36" s="19">
        <f>SUM(G37)</f>
        <v>0</v>
      </c>
    </row>
    <row r="37" spans="1:7" x14ac:dyDescent="0.25">
      <c r="A37" s="21" t="s">
        <v>40</v>
      </c>
      <c r="B37" s="19"/>
      <c r="C37" s="19"/>
      <c r="D37" s="19"/>
      <c r="E37" s="19"/>
      <c r="F37" s="19"/>
      <c r="G37" s="19">
        <f>B37-F37</f>
        <v>0</v>
      </c>
    </row>
    <row r="38" spans="1:7" x14ac:dyDescent="0.25">
      <c r="A38" s="21" t="s">
        <v>41</v>
      </c>
      <c r="B38" s="19">
        <f>SUM(B39:B40)</f>
        <v>0</v>
      </c>
      <c r="C38" s="19">
        <f t="shared" ref="C38:F38" si="6">SUM(C39:C40)</f>
        <v>0</v>
      </c>
      <c r="D38" s="19">
        <f t="shared" si="6"/>
        <v>0</v>
      </c>
      <c r="E38" s="19">
        <f t="shared" si="6"/>
        <v>0</v>
      </c>
      <c r="F38" s="19">
        <f t="shared" si="6"/>
        <v>0</v>
      </c>
      <c r="G38" s="19">
        <f>SUM(G39:G40)</f>
        <v>0</v>
      </c>
    </row>
    <row r="39" spans="1:7" x14ac:dyDescent="0.25">
      <c r="A39" s="21" t="s">
        <v>42</v>
      </c>
      <c r="B39" s="19"/>
      <c r="C39" s="19"/>
      <c r="D39" s="19"/>
      <c r="E39" s="19"/>
      <c r="F39" s="19"/>
      <c r="G39" s="19">
        <f>B39-F39</f>
        <v>0</v>
      </c>
    </row>
    <row r="40" spans="1:7" x14ac:dyDescent="0.25">
      <c r="A40" s="21" t="s">
        <v>43</v>
      </c>
      <c r="B40" s="19"/>
      <c r="C40" s="19"/>
      <c r="D40" s="19"/>
      <c r="E40" s="19"/>
      <c r="F40" s="19"/>
      <c r="G40" s="19">
        <f>B40-F40</f>
        <v>0</v>
      </c>
    </row>
    <row r="41" spans="1:7" ht="30" x14ac:dyDescent="0.25">
      <c r="A41" s="23" t="s">
        <v>44</v>
      </c>
      <c r="B41" s="19">
        <f>B10+B11+B12+B13+B14+B15+B16+B17+B29+B35+B36+B38</f>
        <v>316672166</v>
      </c>
      <c r="C41" s="19">
        <f t="shared" ref="C41:F41" si="7">C10+C11+C12+C13+C14+C15+C16+C17+C29+C35+C36+C38</f>
        <v>10328884.810000001</v>
      </c>
      <c r="D41" s="19">
        <f t="shared" si="7"/>
        <v>327001050.81</v>
      </c>
      <c r="E41" s="19">
        <f t="shared" si="7"/>
        <v>236842562.34</v>
      </c>
      <c r="F41" s="19">
        <f t="shared" si="7"/>
        <v>236842562.34</v>
      </c>
      <c r="G41" s="19">
        <f>G10+G11+G12+G13+G14+G15+G16+G17+G29+G35+G36+G38</f>
        <v>79829603.659999996</v>
      </c>
    </row>
    <row r="42" spans="1:7" x14ac:dyDescent="0.25">
      <c r="A42" s="24" t="s">
        <v>45</v>
      </c>
      <c r="B42" s="19"/>
      <c r="C42" s="19"/>
      <c r="D42" s="19"/>
      <c r="E42" s="19"/>
      <c r="F42" s="19"/>
      <c r="G42" s="19"/>
    </row>
    <row r="43" spans="1:7" x14ac:dyDescent="0.25">
      <c r="A43" s="25"/>
      <c r="B43" s="19"/>
      <c r="C43" s="19"/>
      <c r="D43" s="19"/>
      <c r="E43" s="19"/>
      <c r="F43" s="19"/>
      <c r="G43" s="19"/>
    </row>
    <row r="44" spans="1:7" x14ac:dyDescent="0.25">
      <c r="A44" s="24" t="s">
        <v>46</v>
      </c>
      <c r="B44" s="19"/>
      <c r="C44" s="19"/>
      <c r="D44" s="19"/>
      <c r="E44" s="19"/>
      <c r="F44" s="19"/>
      <c r="G44" s="19"/>
    </row>
    <row r="45" spans="1:7" x14ac:dyDescent="0.25">
      <c r="A45" s="18" t="s">
        <v>47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SUM(G46:G53)</f>
        <v>0</v>
      </c>
    </row>
    <row r="46" spans="1:7" ht="30" x14ac:dyDescent="0.25">
      <c r="A46" s="22" t="s">
        <v>48</v>
      </c>
      <c r="B46" s="19"/>
      <c r="C46" s="19"/>
      <c r="D46" s="19"/>
      <c r="E46" s="19"/>
      <c r="F46" s="19"/>
      <c r="G46" s="19">
        <f>B46-F46</f>
        <v>0</v>
      </c>
    </row>
    <row r="47" spans="1:7" x14ac:dyDescent="0.25">
      <c r="A47" s="21" t="s">
        <v>49</v>
      </c>
      <c r="B47" s="19"/>
      <c r="C47" s="19"/>
      <c r="D47" s="19"/>
      <c r="E47" s="19"/>
      <c r="F47" s="19"/>
      <c r="G47" s="19">
        <f t="shared" ref="G47:G53" si="9">B47-F47</f>
        <v>0</v>
      </c>
    </row>
    <row r="48" spans="1:7" x14ac:dyDescent="0.25">
      <c r="A48" s="21" t="s">
        <v>50</v>
      </c>
      <c r="B48" s="19"/>
      <c r="C48" s="19"/>
      <c r="D48" s="19"/>
      <c r="E48" s="19"/>
      <c r="F48" s="19"/>
      <c r="G48" s="19">
        <f t="shared" si="9"/>
        <v>0</v>
      </c>
    </row>
    <row r="49" spans="1:7" ht="45" x14ac:dyDescent="0.25">
      <c r="A49" s="22" t="s">
        <v>51</v>
      </c>
      <c r="B49" s="19"/>
      <c r="C49" s="19"/>
      <c r="D49" s="19"/>
      <c r="E49" s="19"/>
      <c r="F49" s="19"/>
      <c r="G49" s="19">
        <f t="shared" si="9"/>
        <v>0</v>
      </c>
    </row>
    <row r="50" spans="1:7" x14ac:dyDescent="0.25">
      <c r="A50" s="21" t="s">
        <v>52</v>
      </c>
      <c r="B50" s="19"/>
      <c r="C50" s="19"/>
      <c r="D50" s="19"/>
      <c r="E50" s="19"/>
      <c r="F50" s="19"/>
      <c r="G50" s="19">
        <f t="shared" si="9"/>
        <v>0</v>
      </c>
    </row>
    <row r="51" spans="1:7" ht="30" x14ac:dyDescent="0.25">
      <c r="A51" s="22" t="s">
        <v>53</v>
      </c>
      <c r="B51" s="19"/>
      <c r="C51" s="19"/>
      <c r="D51" s="19"/>
      <c r="E51" s="19"/>
      <c r="F51" s="19"/>
      <c r="G51" s="19">
        <f t="shared" si="9"/>
        <v>0</v>
      </c>
    </row>
    <row r="52" spans="1:7" ht="30" x14ac:dyDescent="0.25">
      <c r="A52" s="22" t="s">
        <v>54</v>
      </c>
      <c r="B52" s="19"/>
      <c r="C52" s="19"/>
      <c r="D52" s="19"/>
      <c r="E52" s="19"/>
      <c r="F52" s="19"/>
      <c r="G52" s="19">
        <f t="shared" si="9"/>
        <v>0</v>
      </c>
    </row>
    <row r="53" spans="1:7" ht="30" x14ac:dyDescent="0.25">
      <c r="A53" s="22" t="s">
        <v>55</v>
      </c>
      <c r="B53" s="19"/>
      <c r="C53" s="19"/>
      <c r="D53" s="19"/>
      <c r="E53" s="19"/>
      <c r="F53" s="19"/>
      <c r="G53" s="19">
        <f t="shared" si="9"/>
        <v>0</v>
      </c>
    </row>
    <row r="54" spans="1:7" x14ac:dyDescent="0.25">
      <c r="A54" s="18" t="s">
        <v>56</v>
      </c>
      <c r="B54" s="19">
        <f>SUM(B55:B58)</f>
        <v>0</v>
      </c>
      <c r="C54" s="19">
        <f t="shared" ref="C54:G54" si="10">SUM(C55:C58)</f>
        <v>0</v>
      </c>
      <c r="D54" s="19">
        <f t="shared" si="10"/>
        <v>0</v>
      </c>
      <c r="E54" s="19">
        <f t="shared" si="10"/>
        <v>0</v>
      </c>
      <c r="F54" s="19">
        <f t="shared" si="10"/>
        <v>0</v>
      </c>
      <c r="G54" s="19">
        <f t="shared" si="10"/>
        <v>0</v>
      </c>
    </row>
    <row r="55" spans="1:7" x14ac:dyDescent="0.25">
      <c r="A55" s="21" t="s">
        <v>57</v>
      </c>
      <c r="B55" s="19"/>
      <c r="C55" s="19"/>
      <c r="D55" s="19"/>
      <c r="E55" s="19"/>
      <c r="F55" s="19"/>
      <c r="G55" s="19">
        <f>B55-F55</f>
        <v>0</v>
      </c>
    </row>
    <row r="56" spans="1:7" x14ac:dyDescent="0.25">
      <c r="A56" s="21" t="s">
        <v>58</v>
      </c>
      <c r="B56" s="19"/>
      <c r="C56" s="19"/>
      <c r="D56" s="19"/>
      <c r="E56" s="19"/>
      <c r="F56" s="19"/>
      <c r="G56" s="19">
        <f t="shared" ref="G56:G58" si="11">B56-F56</f>
        <v>0</v>
      </c>
    </row>
    <row r="57" spans="1:7" x14ac:dyDescent="0.25">
      <c r="A57" s="21" t="s">
        <v>59</v>
      </c>
      <c r="B57" s="19"/>
      <c r="C57" s="19"/>
      <c r="D57" s="19"/>
      <c r="E57" s="19"/>
      <c r="F57" s="19"/>
      <c r="G57" s="19">
        <f t="shared" si="11"/>
        <v>0</v>
      </c>
    </row>
    <row r="58" spans="1:7" x14ac:dyDescent="0.25">
      <c r="A58" s="21" t="s">
        <v>60</v>
      </c>
      <c r="B58" s="19"/>
      <c r="C58" s="19"/>
      <c r="D58" s="19"/>
      <c r="E58" s="19"/>
      <c r="F58" s="19"/>
      <c r="G58" s="19">
        <f t="shared" si="11"/>
        <v>0</v>
      </c>
    </row>
    <row r="59" spans="1:7" x14ac:dyDescent="0.25">
      <c r="A59" s="18" t="s">
        <v>61</v>
      </c>
      <c r="B59" s="19">
        <f>SUM(B60:B61)</f>
        <v>0</v>
      </c>
      <c r="C59" s="19">
        <f t="shared" ref="C59:F59" si="12">SUM(C60:C61)</f>
        <v>0</v>
      </c>
      <c r="D59" s="19">
        <f t="shared" si="12"/>
        <v>0</v>
      </c>
      <c r="E59" s="19">
        <f t="shared" si="12"/>
        <v>0</v>
      </c>
      <c r="F59" s="19">
        <f t="shared" si="12"/>
        <v>0</v>
      </c>
      <c r="G59" s="19">
        <f>SUM(G60:G61)</f>
        <v>0</v>
      </c>
    </row>
    <row r="60" spans="1:7" ht="30" x14ac:dyDescent="0.25">
      <c r="A60" s="22" t="s">
        <v>62</v>
      </c>
      <c r="B60" s="19"/>
      <c r="C60" s="19"/>
      <c r="D60" s="19"/>
      <c r="E60" s="19"/>
      <c r="F60" s="19"/>
      <c r="G60" s="19">
        <f>B60-F60</f>
        <v>0</v>
      </c>
    </row>
    <row r="61" spans="1:7" x14ac:dyDescent="0.25">
      <c r="A61" s="21" t="s">
        <v>63</v>
      </c>
      <c r="B61" s="19"/>
      <c r="C61" s="19"/>
      <c r="D61" s="19"/>
      <c r="E61" s="19"/>
      <c r="F61" s="19"/>
      <c r="G61" s="19">
        <f>B61-F61</f>
        <v>0</v>
      </c>
    </row>
    <row r="62" spans="1:7" ht="30" x14ac:dyDescent="0.25">
      <c r="A62" s="20" t="s">
        <v>64</v>
      </c>
      <c r="B62" s="19"/>
      <c r="C62" s="19"/>
      <c r="D62" s="19"/>
      <c r="E62" s="19"/>
      <c r="F62" s="19"/>
      <c r="G62" s="19">
        <f t="shared" ref="G62:G63" si="13">B62-F62</f>
        <v>0</v>
      </c>
    </row>
    <row r="63" spans="1:7" x14ac:dyDescent="0.25">
      <c r="A63" s="18" t="s">
        <v>65</v>
      </c>
      <c r="B63" s="19"/>
      <c r="C63" s="19"/>
      <c r="D63" s="19"/>
      <c r="E63" s="19"/>
      <c r="F63" s="19"/>
      <c r="G63" s="19">
        <f t="shared" si="13"/>
        <v>0</v>
      </c>
    </row>
    <row r="64" spans="1:7" x14ac:dyDescent="0.25">
      <c r="A64" s="25"/>
      <c r="B64" s="19"/>
      <c r="C64" s="19"/>
      <c r="D64" s="19"/>
      <c r="E64" s="19"/>
      <c r="F64" s="19"/>
      <c r="G64" s="19"/>
    </row>
    <row r="65" spans="1:7" ht="33.75" customHeight="1" x14ac:dyDescent="0.25">
      <c r="A65" s="23" t="s">
        <v>66</v>
      </c>
      <c r="B65" s="19">
        <f>B45+B54+B59+B62+B63</f>
        <v>0</v>
      </c>
      <c r="C65" s="19">
        <f t="shared" ref="C65:F65" si="14">C45+C54+C59+C62+C63</f>
        <v>0</v>
      </c>
      <c r="D65" s="19">
        <f t="shared" si="14"/>
        <v>0</v>
      </c>
      <c r="E65" s="19">
        <f t="shared" si="14"/>
        <v>0</v>
      </c>
      <c r="F65" s="19">
        <f t="shared" si="14"/>
        <v>0</v>
      </c>
      <c r="G65" s="19">
        <f>G45+G54+G59+G62+G63</f>
        <v>0</v>
      </c>
    </row>
    <row r="66" spans="1:7" x14ac:dyDescent="0.25">
      <c r="A66" s="25"/>
      <c r="B66" s="19"/>
      <c r="C66" s="19"/>
      <c r="D66" s="19"/>
      <c r="E66" s="19"/>
      <c r="F66" s="19"/>
      <c r="G66" s="19"/>
    </row>
    <row r="67" spans="1:7" x14ac:dyDescent="0.25">
      <c r="A67" s="24" t="s">
        <v>67</v>
      </c>
      <c r="B67" s="19">
        <f>B68</f>
        <v>0</v>
      </c>
      <c r="C67" s="19">
        <f t="shared" ref="C67:F67" si="15">C68</f>
        <v>0</v>
      </c>
      <c r="D67" s="19">
        <f t="shared" si="15"/>
        <v>0</v>
      </c>
      <c r="E67" s="19">
        <f t="shared" si="15"/>
        <v>0</v>
      </c>
      <c r="F67" s="19">
        <f t="shared" si="15"/>
        <v>0</v>
      </c>
      <c r="G67" s="19">
        <f>G68</f>
        <v>0</v>
      </c>
    </row>
    <row r="68" spans="1:7" x14ac:dyDescent="0.25">
      <c r="A68" s="25" t="s">
        <v>68</v>
      </c>
      <c r="B68" s="19"/>
      <c r="C68" s="19"/>
      <c r="D68" s="19"/>
      <c r="E68" s="19"/>
      <c r="F68" s="19"/>
      <c r="G68" s="19">
        <f>B68-F68</f>
        <v>0</v>
      </c>
    </row>
    <row r="69" spans="1:7" x14ac:dyDescent="0.25">
      <c r="A69" s="25"/>
      <c r="B69" s="19"/>
      <c r="C69" s="19"/>
      <c r="D69" s="19"/>
      <c r="E69" s="19"/>
      <c r="F69" s="19"/>
      <c r="G69" s="19"/>
    </row>
    <row r="70" spans="1:7" x14ac:dyDescent="0.25">
      <c r="A70" s="24" t="s">
        <v>69</v>
      </c>
      <c r="B70" s="19">
        <f>B41+B65+B67</f>
        <v>316672166</v>
      </c>
      <c r="C70" s="19">
        <f t="shared" ref="C70:F70" si="16">C41+C65+C67</f>
        <v>10328884.810000001</v>
      </c>
      <c r="D70" s="19">
        <f t="shared" si="16"/>
        <v>327001050.81</v>
      </c>
      <c r="E70" s="19">
        <f t="shared" si="16"/>
        <v>236842562.34</v>
      </c>
      <c r="F70" s="19">
        <f t="shared" si="16"/>
        <v>236842562.34</v>
      </c>
      <c r="G70" s="19">
        <f>G41+G65+G67</f>
        <v>79829603.659999996</v>
      </c>
    </row>
    <row r="71" spans="1:7" x14ac:dyDescent="0.25">
      <c r="A71" s="25"/>
      <c r="B71" s="19"/>
      <c r="C71" s="19"/>
      <c r="D71" s="19"/>
      <c r="E71" s="19"/>
      <c r="F71" s="19"/>
      <c r="G71" s="19"/>
    </row>
    <row r="72" spans="1:7" x14ac:dyDescent="0.25">
      <c r="A72" s="26" t="s">
        <v>70</v>
      </c>
      <c r="B72" s="19"/>
      <c r="C72" s="19"/>
      <c r="D72" s="19"/>
      <c r="E72" s="19"/>
      <c r="F72" s="19"/>
      <c r="G72" s="19"/>
    </row>
    <row r="73" spans="1:7" ht="30" x14ac:dyDescent="0.25">
      <c r="A73" s="20" t="s">
        <v>71</v>
      </c>
      <c r="B73" s="19"/>
      <c r="C73" s="19"/>
      <c r="D73" s="19"/>
      <c r="E73" s="19"/>
      <c r="F73" s="19"/>
      <c r="G73" s="19"/>
    </row>
    <row r="74" spans="1:7" ht="30" x14ac:dyDescent="0.25">
      <c r="A74" s="20" t="s">
        <v>72</v>
      </c>
      <c r="B74" s="19"/>
      <c r="C74" s="19"/>
      <c r="D74" s="19"/>
      <c r="E74" s="19"/>
      <c r="F74" s="19"/>
      <c r="G74" s="19"/>
    </row>
    <row r="75" spans="1:7" x14ac:dyDescent="0.25">
      <c r="A75" s="26" t="s">
        <v>73</v>
      </c>
      <c r="B75" s="19">
        <f>B73+B74</f>
        <v>0</v>
      </c>
      <c r="C75" s="19">
        <f t="shared" ref="C75:G75" si="17">C73+C74</f>
        <v>0</v>
      </c>
      <c r="D75" s="19">
        <f t="shared" si="17"/>
        <v>0</v>
      </c>
      <c r="E75" s="19">
        <f t="shared" si="17"/>
        <v>0</v>
      </c>
      <c r="F75" s="19">
        <f t="shared" si="17"/>
        <v>0</v>
      </c>
      <c r="G75" s="19">
        <f t="shared" si="17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  <row r="77" spans="1:7" x14ac:dyDescent="0.25">
      <c r="A77" s="29"/>
      <c r="B77" s="29"/>
      <c r="C77" s="29"/>
      <c r="D77" s="29"/>
      <c r="E77" s="29"/>
      <c r="F77" s="29"/>
      <c r="G77" s="29"/>
    </row>
    <row r="78" spans="1:7" x14ac:dyDescent="0.25">
      <c r="A78" s="30"/>
    </row>
    <row r="79" spans="1:7" x14ac:dyDescent="0.25">
      <c r="A79" s="30"/>
    </row>
  </sheetData>
  <mergeCells count="8">
    <mergeCell ref="A77:G77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latvm</dc:creator>
  <cp:lastModifiedBy>latvm</cp:lastModifiedBy>
  <dcterms:created xsi:type="dcterms:W3CDTF">2020-10-13T01:28:56Z</dcterms:created>
  <dcterms:modified xsi:type="dcterms:W3CDTF">2020-10-13T01:29:20Z</dcterms:modified>
</cp:coreProperties>
</file>