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EE\Documents\COMPU BETO\Ejercicio 2021\transparencia\diciplina\"/>
    </mc:Choice>
  </mc:AlternateContent>
  <bookViews>
    <workbookView xWindow="0" yWindow="0" windowWidth="28800" windowHeight="11730"/>
  </bookViews>
  <sheets>
    <sheet name="EAPED 6 (b)" sheetId="7" r:id="rId1"/>
  </sheets>
  <definedNames>
    <definedName name="_xlnm.Print_Area" localSheetId="0">'EAPED 6 (b)'!$A$1:$G$307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7" l="1"/>
  <c r="G18" i="7"/>
  <c r="E18" i="7"/>
  <c r="F18" i="7"/>
  <c r="D18" i="7"/>
  <c r="C18" i="7"/>
  <c r="C296" i="7" s="1"/>
  <c r="B18" i="7"/>
  <c r="G284" i="7"/>
  <c r="D273" i="7"/>
  <c r="G273" i="7" s="1"/>
  <c r="D274" i="7"/>
  <c r="G274" i="7" s="1"/>
  <c r="D275" i="7"/>
  <c r="G275" i="7" s="1"/>
  <c r="D276" i="7"/>
  <c r="G276" i="7" s="1"/>
  <c r="D277" i="7"/>
  <c r="G277" i="7" s="1"/>
  <c r="D278" i="7"/>
  <c r="G278" i="7" s="1"/>
  <c r="D279" i="7"/>
  <c r="G279" i="7" s="1"/>
  <c r="D280" i="7"/>
  <c r="G280" i="7" s="1"/>
  <c r="D281" i="7"/>
  <c r="G281" i="7" s="1"/>
  <c r="D282" i="7"/>
  <c r="G282" i="7" s="1"/>
  <c r="D283" i="7"/>
  <c r="G283" i="7" s="1"/>
  <c r="D284" i="7"/>
  <c r="D272" i="7"/>
  <c r="G272" i="7" s="1"/>
  <c r="D268" i="7"/>
  <c r="G268" i="7" s="1"/>
  <c r="D269" i="7"/>
  <c r="G269" i="7" s="1"/>
  <c r="D270" i="7"/>
  <c r="G270" i="7" s="1"/>
  <c r="D271" i="7"/>
  <c r="G271" i="7" s="1"/>
  <c r="D254" i="7"/>
  <c r="G254" i="7" s="1"/>
  <c r="D255" i="7"/>
  <c r="G255" i="7" s="1"/>
  <c r="D256" i="7"/>
  <c r="G256" i="7" s="1"/>
  <c r="D257" i="7"/>
  <c r="G257" i="7" s="1"/>
  <c r="D258" i="7"/>
  <c r="G258" i="7" s="1"/>
  <c r="D259" i="7"/>
  <c r="G259" i="7" s="1"/>
  <c r="D260" i="7"/>
  <c r="G260" i="7" s="1"/>
  <c r="D261" i="7"/>
  <c r="G261" i="7" s="1"/>
  <c r="D262" i="7"/>
  <c r="G262" i="7" s="1"/>
  <c r="D263" i="7"/>
  <c r="G263" i="7" s="1"/>
  <c r="D264" i="7"/>
  <c r="G264" i="7" s="1"/>
  <c r="D265" i="7"/>
  <c r="G265" i="7" s="1"/>
  <c r="D266" i="7"/>
  <c r="G266" i="7" s="1"/>
  <c r="D215" i="7"/>
  <c r="G215" i="7" s="1"/>
  <c r="D216" i="7"/>
  <c r="G216" i="7" s="1"/>
  <c r="D217" i="7"/>
  <c r="G217" i="7" s="1"/>
  <c r="D218" i="7"/>
  <c r="G218" i="7" s="1"/>
  <c r="D219" i="7"/>
  <c r="G219" i="7" s="1"/>
  <c r="D220" i="7"/>
  <c r="G220" i="7" s="1"/>
  <c r="D221" i="7"/>
  <c r="G221" i="7" s="1"/>
  <c r="D222" i="7"/>
  <c r="G222" i="7" s="1"/>
  <c r="D223" i="7"/>
  <c r="G223" i="7" s="1"/>
  <c r="D224" i="7"/>
  <c r="G224" i="7" s="1"/>
  <c r="D225" i="7"/>
  <c r="G225" i="7" s="1"/>
  <c r="D226" i="7"/>
  <c r="G226" i="7" s="1"/>
  <c r="D227" i="7"/>
  <c r="G227" i="7" s="1"/>
  <c r="D228" i="7"/>
  <c r="G228" i="7" s="1"/>
  <c r="D229" i="7"/>
  <c r="G229" i="7" s="1"/>
  <c r="D230" i="7"/>
  <c r="G230" i="7" s="1"/>
  <c r="D231" i="7"/>
  <c r="G231" i="7" s="1"/>
  <c r="D232" i="7"/>
  <c r="G232" i="7" s="1"/>
  <c r="D233" i="7"/>
  <c r="G233" i="7" s="1"/>
  <c r="D234" i="7"/>
  <c r="G234" i="7" s="1"/>
  <c r="D235" i="7"/>
  <c r="G235" i="7" s="1"/>
  <c r="D236" i="7"/>
  <c r="G236" i="7" s="1"/>
  <c r="D237" i="7"/>
  <c r="G237" i="7" s="1"/>
  <c r="D238" i="7"/>
  <c r="G238" i="7" s="1"/>
  <c r="D239" i="7"/>
  <c r="G239" i="7" s="1"/>
  <c r="D240" i="7"/>
  <c r="G240" i="7" s="1"/>
  <c r="D241" i="7"/>
  <c r="G241" i="7" s="1"/>
  <c r="D242" i="7"/>
  <c r="G242" i="7" s="1"/>
  <c r="D243" i="7"/>
  <c r="G243" i="7" s="1"/>
  <c r="D244" i="7"/>
  <c r="G244" i="7" s="1"/>
  <c r="D245" i="7"/>
  <c r="G245" i="7" s="1"/>
  <c r="D246" i="7"/>
  <c r="G246" i="7" s="1"/>
  <c r="D247" i="7"/>
  <c r="G247" i="7" s="1"/>
  <c r="D248" i="7"/>
  <c r="G248" i="7" s="1"/>
  <c r="D249" i="7"/>
  <c r="G249" i="7" s="1"/>
  <c r="D250" i="7"/>
  <c r="G250" i="7" s="1"/>
  <c r="D251" i="7"/>
  <c r="G251" i="7" s="1"/>
  <c r="D252" i="7"/>
  <c r="G252" i="7" s="1"/>
  <c r="D194" i="7"/>
  <c r="G194" i="7" s="1"/>
  <c r="D195" i="7"/>
  <c r="G195" i="7" s="1"/>
  <c r="D196" i="7"/>
  <c r="G196" i="7" s="1"/>
  <c r="D197" i="7"/>
  <c r="G197" i="7" s="1"/>
  <c r="D198" i="7"/>
  <c r="G198" i="7" s="1"/>
  <c r="D199" i="7"/>
  <c r="G199" i="7" s="1"/>
  <c r="D200" i="7"/>
  <c r="G200" i="7" s="1"/>
  <c r="D201" i="7"/>
  <c r="G201" i="7" s="1"/>
  <c r="D202" i="7"/>
  <c r="G202" i="7" s="1"/>
  <c r="D203" i="7"/>
  <c r="G203" i="7" s="1"/>
  <c r="D204" i="7"/>
  <c r="G204" i="7" s="1"/>
  <c r="D205" i="7"/>
  <c r="G205" i="7" s="1"/>
  <c r="D206" i="7"/>
  <c r="G206" i="7" s="1"/>
  <c r="D207" i="7"/>
  <c r="G207" i="7" s="1"/>
  <c r="D208" i="7"/>
  <c r="G208" i="7" s="1"/>
  <c r="D209" i="7"/>
  <c r="G209" i="7" s="1"/>
  <c r="D210" i="7"/>
  <c r="G210" i="7" s="1"/>
  <c r="D211" i="7"/>
  <c r="G211" i="7" s="1"/>
  <c r="D212" i="7"/>
  <c r="G212" i="7" s="1"/>
  <c r="D213" i="7"/>
  <c r="G213" i="7" s="1"/>
  <c r="D184" i="7"/>
  <c r="G184" i="7" s="1"/>
  <c r="D185" i="7"/>
  <c r="G185" i="7" s="1"/>
  <c r="D186" i="7"/>
  <c r="G186" i="7" s="1"/>
  <c r="D187" i="7"/>
  <c r="G187" i="7" s="1"/>
  <c r="D188" i="7"/>
  <c r="G188" i="7" s="1"/>
  <c r="D189" i="7"/>
  <c r="G189" i="7" s="1"/>
  <c r="D190" i="7"/>
  <c r="G190" i="7" s="1"/>
  <c r="D191" i="7"/>
  <c r="G191" i="7" s="1"/>
  <c r="D192" i="7"/>
  <c r="G192" i="7" s="1"/>
  <c r="D179" i="7"/>
  <c r="G179" i="7" s="1"/>
  <c r="D180" i="7"/>
  <c r="G180" i="7" s="1"/>
  <c r="D170" i="7"/>
  <c r="G170" i="7" s="1"/>
  <c r="D171" i="7"/>
  <c r="G171" i="7" s="1"/>
  <c r="D172" i="7"/>
  <c r="G172" i="7" s="1"/>
  <c r="D173" i="7"/>
  <c r="G173" i="7" s="1"/>
  <c r="D174" i="7"/>
  <c r="G174" i="7" s="1"/>
  <c r="D175" i="7"/>
  <c r="G175" i="7" s="1"/>
  <c r="D157" i="7"/>
  <c r="G157" i="7" s="1"/>
  <c r="D158" i="7"/>
  <c r="G158" i="7" s="1"/>
  <c r="D159" i="7"/>
  <c r="G159" i="7" s="1"/>
  <c r="D160" i="7"/>
  <c r="G160" i="7" s="1"/>
  <c r="D161" i="7"/>
  <c r="G161" i="7" s="1"/>
  <c r="D162" i="7"/>
  <c r="G162" i="7" s="1"/>
  <c r="D163" i="7"/>
  <c r="G163" i="7" s="1"/>
  <c r="D164" i="7"/>
  <c r="G164" i="7" s="1"/>
  <c r="D165" i="7"/>
  <c r="G165" i="7" s="1"/>
  <c r="D166" i="7"/>
  <c r="G166" i="7" s="1"/>
  <c r="D167" i="7"/>
  <c r="G167" i="7" s="1"/>
  <c r="D168" i="7"/>
  <c r="G168" i="7" s="1"/>
  <c r="D147" i="7"/>
  <c r="G147" i="7" s="1"/>
  <c r="D148" i="7"/>
  <c r="G148" i="7" s="1"/>
  <c r="D149" i="7"/>
  <c r="G149" i="7" s="1"/>
  <c r="D150" i="7"/>
  <c r="G150" i="7" s="1"/>
  <c r="D151" i="7"/>
  <c r="G151" i="7" s="1"/>
  <c r="D152" i="7"/>
  <c r="G152" i="7" s="1"/>
  <c r="D153" i="7"/>
  <c r="G153" i="7" s="1"/>
  <c r="D154" i="7"/>
  <c r="G154" i="7" s="1"/>
  <c r="D155" i="7"/>
  <c r="G155" i="7" s="1"/>
  <c r="D136" i="7"/>
  <c r="G136" i="7" s="1"/>
  <c r="D137" i="7"/>
  <c r="G137" i="7" s="1"/>
  <c r="D138" i="7"/>
  <c r="G138" i="7" s="1"/>
  <c r="D139" i="7"/>
  <c r="G139" i="7" s="1"/>
  <c r="D140" i="7"/>
  <c r="G140" i="7" s="1"/>
  <c r="D141" i="7"/>
  <c r="G141" i="7" s="1"/>
  <c r="D142" i="7"/>
  <c r="G142" i="7" s="1"/>
  <c r="D143" i="7"/>
  <c r="G143" i="7" s="1"/>
  <c r="D144" i="7"/>
  <c r="G144" i="7" s="1"/>
  <c r="D145" i="7"/>
  <c r="G145" i="7" s="1"/>
  <c r="D131" i="7"/>
  <c r="G131" i="7" s="1"/>
  <c r="D132" i="7"/>
  <c r="G132" i="7" s="1"/>
  <c r="D119" i="7"/>
  <c r="G119" i="7" s="1"/>
  <c r="D120" i="7"/>
  <c r="G120" i="7" s="1"/>
  <c r="D121" i="7"/>
  <c r="G121" i="7" s="1"/>
  <c r="D122" i="7"/>
  <c r="G122" i="7" s="1"/>
  <c r="D123" i="7"/>
  <c r="G123" i="7" s="1"/>
  <c r="D124" i="7"/>
  <c r="G124" i="7" s="1"/>
  <c r="D125" i="7"/>
  <c r="G125" i="7" s="1"/>
  <c r="D126" i="7"/>
  <c r="G126" i="7" s="1"/>
  <c r="D127" i="7"/>
  <c r="G127" i="7" s="1"/>
  <c r="D128" i="7"/>
  <c r="G128" i="7" s="1"/>
  <c r="D129" i="7"/>
  <c r="G129" i="7" s="1"/>
  <c r="D114" i="7"/>
  <c r="G114" i="7" s="1"/>
  <c r="D115" i="7"/>
  <c r="G115" i="7" s="1"/>
  <c r="D116" i="7"/>
  <c r="G116" i="7" s="1"/>
  <c r="D117" i="7"/>
  <c r="G117" i="7" s="1"/>
  <c r="D106" i="7"/>
  <c r="G106" i="7" s="1"/>
  <c r="D107" i="7"/>
  <c r="G107" i="7" s="1"/>
  <c r="D108" i="7"/>
  <c r="G108" i="7" s="1"/>
  <c r="D109" i="7"/>
  <c r="G109" i="7" s="1"/>
  <c r="D110" i="7"/>
  <c r="G110" i="7" s="1"/>
  <c r="D111" i="7"/>
  <c r="G111" i="7" s="1"/>
  <c r="D112" i="7"/>
  <c r="G112" i="7" s="1"/>
  <c r="D92" i="7"/>
  <c r="G92" i="7" s="1"/>
  <c r="D93" i="7"/>
  <c r="G93" i="7" s="1"/>
  <c r="D94" i="7"/>
  <c r="G94" i="7" s="1"/>
  <c r="D95" i="7"/>
  <c r="G95" i="7" s="1"/>
  <c r="D96" i="7"/>
  <c r="G96" i="7" s="1"/>
  <c r="D97" i="7"/>
  <c r="G97" i="7" s="1"/>
  <c r="D98" i="7"/>
  <c r="G98" i="7" s="1"/>
  <c r="D99" i="7"/>
  <c r="G99" i="7" s="1"/>
  <c r="D100" i="7"/>
  <c r="G100" i="7" s="1"/>
  <c r="D101" i="7"/>
  <c r="G101" i="7" s="1"/>
  <c r="D102" i="7"/>
  <c r="G102" i="7" s="1"/>
  <c r="D103" i="7"/>
  <c r="G103" i="7" s="1"/>
  <c r="D104" i="7"/>
  <c r="G104" i="7" s="1"/>
  <c r="D73" i="7"/>
  <c r="G73" i="7" s="1"/>
  <c r="D74" i="7"/>
  <c r="G74" i="7" s="1"/>
  <c r="D75" i="7"/>
  <c r="G75" i="7" s="1"/>
  <c r="D76" i="7"/>
  <c r="G76" i="7" s="1"/>
  <c r="D77" i="7"/>
  <c r="G77" i="7" s="1"/>
  <c r="D78" i="7"/>
  <c r="G78" i="7" s="1"/>
  <c r="D79" i="7"/>
  <c r="G79" i="7" s="1"/>
  <c r="D80" i="7"/>
  <c r="G80" i="7" s="1"/>
  <c r="D81" i="7"/>
  <c r="G81" i="7" s="1"/>
  <c r="D82" i="7"/>
  <c r="G82" i="7" s="1"/>
  <c r="D83" i="7"/>
  <c r="G83" i="7" s="1"/>
  <c r="D84" i="7"/>
  <c r="G84" i="7" s="1"/>
  <c r="D85" i="7"/>
  <c r="G85" i="7" s="1"/>
  <c r="D86" i="7"/>
  <c r="G86" i="7" s="1"/>
  <c r="D87" i="7"/>
  <c r="G87" i="7" s="1"/>
  <c r="D88" i="7"/>
  <c r="G88" i="7" s="1"/>
  <c r="D89" i="7"/>
  <c r="G89" i="7" s="1"/>
  <c r="D90" i="7"/>
  <c r="G90" i="7" s="1"/>
  <c r="D71" i="7"/>
  <c r="G71" i="7" s="1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50" i="7"/>
  <c r="G50" i="7" s="1"/>
  <c r="D51" i="7"/>
  <c r="G51" i="7" s="1"/>
  <c r="D52" i="7"/>
  <c r="G52" i="7" s="1"/>
  <c r="D53" i="7"/>
  <c r="G53" i="7" s="1"/>
  <c r="D54" i="7"/>
  <c r="G54" i="7" s="1"/>
  <c r="D55" i="7"/>
  <c r="G55" i="7" s="1"/>
  <c r="D56" i="7"/>
  <c r="G56" i="7" s="1"/>
  <c r="D57" i="7"/>
  <c r="G57" i="7" s="1"/>
  <c r="D58" i="7"/>
  <c r="G58" i="7" s="1"/>
  <c r="D59" i="7"/>
  <c r="G59" i="7" s="1"/>
  <c r="D60" i="7"/>
  <c r="G60" i="7" s="1"/>
  <c r="D61" i="7"/>
  <c r="G61" i="7" s="1"/>
  <c r="D62" i="7"/>
  <c r="G62" i="7" s="1"/>
  <c r="D63" i="7"/>
  <c r="G63" i="7" s="1"/>
  <c r="D39" i="7"/>
  <c r="G39" i="7" s="1"/>
  <c r="D40" i="7"/>
  <c r="G40" i="7" s="1"/>
  <c r="D41" i="7"/>
  <c r="G41" i="7" s="1"/>
  <c r="D42" i="7"/>
  <c r="G42" i="7" s="1"/>
  <c r="D43" i="7"/>
  <c r="G43" i="7" s="1"/>
  <c r="D44" i="7"/>
  <c r="G44" i="7" s="1"/>
  <c r="D45" i="7"/>
  <c r="G45" i="7" s="1"/>
  <c r="D46" i="7"/>
  <c r="G46" i="7" s="1"/>
  <c r="D47" i="7"/>
  <c r="G47" i="7" s="1"/>
  <c r="D48" i="7"/>
  <c r="G48" i="7" s="1"/>
  <c r="F296" i="7" l="1"/>
  <c r="E296" i="7"/>
  <c r="D38" i="7"/>
  <c r="G38" i="7" s="1"/>
  <c r="D49" i="7"/>
  <c r="G49" i="7" s="1"/>
  <c r="D64" i="7"/>
  <c r="G64" i="7" s="1"/>
  <c r="D72" i="7"/>
  <c r="G72" i="7" s="1"/>
  <c r="D91" i="7"/>
  <c r="G91" i="7" s="1"/>
  <c r="D105" i="7"/>
  <c r="G105" i="7" s="1"/>
  <c r="D113" i="7"/>
  <c r="G113" i="7" s="1"/>
  <c r="D118" i="7"/>
  <c r="G118" i="7" s="1"/>
  <c r="D130" i="7"/>
  <c r="G130" i="7" s="1"/>
  <c r="D133" i="7"/>
  <c r="G133" i="7" s="1"/>
  <c r="D134" i="7"/>
  <c r="G134" i="7" s="1"/>
  <c r="D135" i="7"/>
  <c r="G135" i="7" s="1"/>
  <c r="D146" i="7"/>
  <c r="G146" i="7" s="1"/>
  <c r="D156" i="7"/>
  <c r="G156" i="7" s="1"/>
  <c r="D169" i="7"/>
  <c r="G169" i="7" s="1"/>
  <c r="D176" i="7"/>
  <c r="G176" i="7" s="1"/>
  <c r="D177" i="7"/>
  <c r="G177" i="7" s="1"/>
  <c r="D178" i="7"/>
  <c r="G178" i="7" s="1"/>
  <c r="D181" i="7"/>
  <c r="G181" i="7" s="1"/>
  <c r="D182" i="7"/>
  <c r="G182" i="7" s="1"/>
  <c r="D183" i="7"/>
  <c r="G183" i="7" s="1"/>
  <c r="D193" i="7"/>
  <c r="G193" i="7" s="1"/>
  <c r="D214" i="7"/>
  <c r="G214" i="7" s="1"/>
  <c r="D253" i="7"/>
  <c r="G253" i="7" s="1"/>
  <c r="D267" i="7"/>
  <c r="G267" i="7" s="1"/>
  <c r="C286" i="7"/>
  <c r="D286" i="7"/>
  <c r="E286" i="7"/>
  <c r="D21" i="7"/>
  <c r="D36" i="7" l="1"/>
  <c r="G36" i="7" s="1"/>
  <c r="D37" i="7"/>
  <c r="G37" i="7" s="1"/>
  <c r="B296" i="7" l="1"/>
  <c r="D27" i="7"/>
  <c r="D20" i="7" l="1"/>
  <c r="D19" i="7" l="1"/>
  <c r="D35" i="7"/>
  <c r="G35" i="7" s="1"/>
  <c r="D34" i="7"/>
  <c r="G34" i="7" s="1"/>
  <c r="D33" i="7"/>
  <c r="G33" i="7" s="1"/>
  <c r="D32" i="7"/>
  <c r="G32" i="7" s="1"/>
  <c r="D31" i="7"/>
  <c r="G31" i="7" s="1"/>
  <c r="D30" i="7"/>
  <c r="G30" i="7" s="1"/>
  <c r="D29" i="7"/>
  <c r="G29" i="7" s="1"/>
  <c r="D28" i="7"/>
  <c r="G28" i="7" s="1"/>
  <c r="G27" i="7"/>
  <c r="D26" i="7"/>
  <c r="G26" i="7" s="1"/>
  <c r="D25" i="7"/>
  <c r="G25" i="7" s="1"/>
  <c r="D24" i="7"/>
  <c r="G24" i="7" s="1"/>
  <c r="D296" i="7" l="1"/>
  <c r="D23" i="7" l="1"/>
  <c r="G23" i="7" s="1"/>
  <c r="D22" i="7"/>
  <c r="G22" i="7" s="1"/>
  <c r="G21" i="7"/>
  <c r="G20" i="7"/>
  <c r="G296" i="7" s="1"/>
  <c r="F286" i="7" l="1"/>
  <c r="G286" i="7"/>
  <c r="B286" i="7"/>
</calcChain>
</file>

<file path=xl/sharedStrings.xml><?xml version="1.0" encoding="utf-8"?>
<sst xmlns="http://schemas.openxmlformats.org/spreadsheetml/2006/main" count="287" uniqueCount="276">
  <si>
    <t xml:space="preserve">Concepto </t>
  </si>
  <si>
    <t>Pagado</t>
  </si>
  <si>
    <t>Ampliaciones/ (Reducciones)</t>
  </si>
  <si>
    <t>Modificado</t>
  </si>
  <si>
    <t>Devengado</t>
  </si>
  <si>
    <t>Egresos</t>
  </si>
  <si>
    <t>Aprobado (d)</t>
  </si>
  <si>
    <t>III. Total de Egresos (III = I + II)</t>
  </si>
  <si>
    <t>I. Gasto No Etiquetado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</si>
  <si>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</si>
  <si>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</si>
  <si>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</si>
  <si>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</si>
  <si>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</si>
  <si>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</si>
  <si>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</si>
  <si>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</si>
  <si>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</si>
  <si>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 xml:space="preserve">BAJO PROTESTA DE DECIR VERDAD DECLARAMOS QUE LOS DATOS ANOTADOS EN EL FORMATO, SON CORRECTOS Y SON RESPONSABILIDAD DEL EMISOR  </t>
  </si>
  <si>
    <t xml:space="preserve">Subejercicio </t>
  </si>
  <si>
    <t>CONSEJO GENERAL</t>
  </si>
  <si>
    <t>OFICINA DE PRESIDENCIA</t>
  </si>
  <si>
    <t>UNIDAD ADMINISTRATIVA DE ACCESO A LA INFORMACIÓN</t>
  </si>
  <si>
    <t>UNIDAD TECNICA DE FISCALIZACIÓN</t>
  </si>
  <si>
    <t>CONTRALORÍA INTERNA</t>
  </si>
  <si>
    <t>SECRETARÍA EJECUTIVA</t>
  </si>
  <si>
    <t>COORDINACIÓN DE COMUNICACIÓN SOCIAL</t>
  </si>
  <si>
    <t>SUBDIRECCIÓN DE PLANEACIÓN Y EVALUACIÓN</t>
  </si>
  <si>
    <t>DIRECCIÓN TÉCNICA DEL SECRETARIADO</t>
  </si>
  <si>
    <t>DIRECCIÓN ADMINISTRATIVA</t>
  </si>
  <si>
    <t>COORDINACIÓN DE INFORMÁTICA</t>
  </si>
  <si>
    <t>MATERIALES Y SERVICIOS GENERALES</t>
  </si>
  <si>
    <t>DIRECCIÓN DE CAPACITACIÓN ELECTORAL Y EDUCACIÓN CÍVICA</t>
  </si>
  <si>
    <t>DIRECCIÓN DE PRERROGATIVAS Y PARTIDOS POLÍTICOS</t>
  </si>
  <si>
    <t>DIRECCIÓN DE ORGANIZACIÓN ELECTORAL</t>
  </si>
  <si>
    <t>DIRECCIÓN JURÍDICA</t>
  </si>
  <si>
    <t>UNIDAD DE FORMACION Y DESARROLLO</t>
  </si>
  <si>
    <t>DIRECCIÓN DE ARCHIVO</t>
  </si>
  <si>
    <t>XICOTEPEC DE JUAREZ</t>
  </si>
  <si>
    <t>HUAUCHINANGO DE DEGOLLADO</t>
  </si>
  <si>
    <t>ZACATLAN</t>
  </si>
  <si>
    <t>ZACAPOAXTLA</t>
  </si>
  <si>
    <t>TLATLAUQUITEPEC</t>
  </si>
  <si>
    <t>TEZIUTLAN</t>
  </si>
  <si>
    <t>SAN MARTIN TEXMELUCAN DE LABASTIDA</t>
  </si>
  <si>
    <t>HUEJOTZINGO</t>
  </si>
  <si>
    <t>HEROICA PUEBLA DE ZARAGOZA</t>
  </si>
  <si>
    <t>AMOZOC DE MOTA</t>
  </si>
  <si>
    <t>TEPEACA</t>
  </si>
  <si>
    <t>CIUDAD SERDAN</t>
  </si>
  <si>
    <t>TECAMACHALCO</t>
  </si>
  <si>
    <t>CHOLULA DE RIVADAVIA</t>
  </si>
  <si>
    <t>ATLIXCO</t>
  </si>
  <si>
    <t>IZUCAR DE MATAMOROS</t>
  </si>
  <si>
    <t>ACATLAN DE OSORIO</t>
  </si>
  <si>
    <t>AJALPAN</t>
  </si>
  <si>
    <t>DIRECCIÓN DE IGUALDAD Y NO DISCRIMINACIÓN</t>
  </si>
  <si>
    <t>Instituto Electoral del Estado
90/62                                                                                                                                                                                                      Estado Analítico del Ejercicio del Presupuesto de Egresos Detallado - LDF 
Clasificación Administrativa 
Del 1 de Enero al 31 de Marzo de 2021 
(PESOS)</t>
  </si>
  <si>
    <t>XICOTEPEC CABECERA</t>
  </si>
  <si>
    <t>HONEY</t>
  </si>
  <si>
    <t>JALPAN</t>
  </si>
  <si>
    <t>NAUPAN</t>
  </si>
  <si>
    <t>PAHUATLÁN</t>
  </si>
  <si>
    <t>PANTEPEC</t>
  </si>
  <si>
    <t>TLACUILOTEPEC</t>
  </si>
  <si>
    <t>TLAXCO</t>
  </si>
  <si>
    <t>VENUSTIANO CARRANZA</t>
  </si>
  <si>
    <t>FRANCISCO Z. MENA</t>
  </si>
  <si>
    <t>HUAUCHINANGO CABECERA</t>
  </si>
  <si>
    <t>AMIXTLÁN</t>
  </si>
  <si>
    <t>CAMOCUAUTLA</t>
  </si>
  <si>
    <t>CHICONCUAUTLA</t>
  </si>
  <si>
    <t>COATEPEC</t>
  </si>
  <si>
    <t>HERMENEGILDO GALEANA</t>
  </si>
  <si>
    <t>AHUACATLÁN</t>
  </si>
  <si>
    <t>JOPALA</t>
  </si>
  <si>
    <t>JUAN GALINDO</t>
  </si>
  <si>
    <t>SAN FELIPE TEPATLÁN</t>
  </si>
  <si>
    <t>TEPANGO DE RODRIGUEZ</t>
  </si>
  <si>
    <t>TLAOLA</t>
  </si>
  <si>
    <t>TLAPACOYA</t>
  </si>
  <si>
    <t>ZIHUATEUTLA</t>
  </si>
  <si>
    <t>ZACATLAN CABECERA</t>
  </si>
  <si>
    <t>AQUIXTLA</t>
  </si>
  <si>
    <t>CHIGNAHUAPAN</t>
  </si>
  <si>
    <t>IXTACAMAXTITLAN</t>
  </si>
  <si>
    <t>LIBRES</t>
  </si>
  <si>
    <t>OCOTEPEC</t>
  </si>
  <si>
    <t>AHUAZOTEPEC</t>
  </si>
  <si>
    <t>ZACAPOAXTLA CABECERA</t>
  </si>
  <si>
    <t>CUAUTEMPAN</t>
  </si>
  <si>
    <t>CAXHUACAN</t>
  </si>
  <si>
    <t>HUEHUETLA</t>
  </si>
  <si>
    <t>HUEYTLALPAN</t>
  </si>
  <si>
    <t>HUITZILAN DE SERDAN</t>
  </si>
  <si>
    <t>IXTEPEC</t>
  </si>
  <si>
    <t>NAUZONTLA</t>
  </si>
  <si>
    <t>OLINTLA</t>
  </si>
  <si>
    <t>TEPETZINTLA</t>
  </si>
  <si>
    <t>TETELA DE OCAMPO</t>
  </si>
  <si>
    <t>XOCHIAPULCO</t>
  </si>
  <si>
    <t>XOCHITLAN DE VICENTE SUAREZ</t>
  </si>
  <si>
    <t>ATLEQUIZAYAN</t>
  </si>
  <si>
    <t>ZAPOTITLAN DE MENDEZ</t>
  </si>
  <si>
    <t>ZARAGOZA</t>
  </si>
  <si>
    <t>ZAUTLA</t>
  </si>
  <si>
    <t>ZONGOZOTLA</t>
  </si>
  <si>
    <t>TLATLAUQUITEPEC CABECERA</t>
  </si>
  <si>
    <t>ATEMPAN</t>
  </si>
  <si>
    <t>AYOTOXCO DE GUERRERO</t>
  </si>
  <si>
    <t>CUETZALAN DEL PROGRESO</t>
  </si>
  <si>
    <t>HUEYAPAN</t>
  </si>
  <si>
    <t>HUEYTAMALCO</t>
  </si>
  <si>
    <t>JONOTLA</t>
  </si>
  <si>
    <t>TENAMPULCO</t>
  </si>
  <si>
    <t>TETELES DE AVILA CASTILLO</t>
  </si>
  <si>
    <t>ACATENO</t>
  </si>
  <si>
    <t>TUZAMAPAN DE GALEANA</t>
  </si>
  <si>
    <t>YAONAHUAC</t>
  </si>
  <si>
    <t>ZOQUIAPAN</t>
  </si>
  <si>
    <t>TEZIUTLAN CABECERA</t>
  </si>
  <si>
    <t>CUYOACO</t>
  </si>
  <si>
    <t>GUADALUPE VICTORIA</t>
  </si>
  <si>
    <t>LAFRAGUA</t>
  </si>
  <si>
    <t>TEPEYAHUALCO</t>
  </si>
  <si>
    <t>CHIGNAUTLA</t>
  </si>
  <si>
    <t>XIUTETELCO</t>
  </si>
  <si>
    <t>SAN MARTIN TEXMELUCAN CABECERA</t>
  </si>
  <si>
    <t>SAN MATIAS TLALANCALECA</t>
  </si>
  <si>
    <t>SAN SALVADOR EL VERDE</t>
  </si>
  <si>
    <t>TLAHUAPAN</t>
  </si>
  <si>
    <t>HUEJOTZINGO CABECERA</t>
  </si>
  <si>
    <t>CHIAUTZINGO</t>
  </si>
  <si>
    <t>CORONANGO</t>
  </si>
  <si>
    <t>DOMINGO ARENAS</t>
  </si>
  <si>
    <t>CALPAN</t>
  </si>
  <si>
    <t>JUAN C. BONILLA</t>
  </si>
  <si>
    <t>NEALTICAN</t>
  </si>
  <si>
    <t>SAN FELIPE TEOTLALCINGO</t>
  </si>
  <si>
    <t>SAN MIGUEL XOXTLA</t>
  </si>
  <si>
    <t>SAN NICOLAS DE LOS RANCHOS</t>
  </si>
  <si>
    <t>TLALTENANGO</t>
  </si>
  <si>
    <t>PUEBLA CABECERA</t>
  </si>
  <si>
    <t>CUAUTLANCINGO</t>
  </si>
  <si>
    <t>AMOZOC CABECERA</t>
  </si>
  <si>
    <t>ACAJETE</t>
  </si>
  <si>
    <t>ATOYATEMPAN</t>
  </si>
  <si>
    <t>CUAUTINCHAN</t>
  </si>
  <si>
    <t>MIXTLA</t>
  </si>
  <si>
    <t>SANTO TOMAS HUEYOTLIPAN</t>
  </si>
  <si>
    <t>TECALI DE HERRERA</t>
  </si>
  <si>
    <t>TEPATLAXCO DE HIDALGO</t>
  </si>
  <si>
    <t>TLANEPANTLA</t>
  </si>
  <si>
    <t>TZICATLACOYAN</t>
  </si>
  <si>
    <t>TEPEACA CABECERA</t>
  </si>
  <si>
    <t>CUAPIAXTLA DE MADERO</t>
  </si>
  <si>
    <t>LOS REYES DE JUAREZ</t>
  </si>
  <si>
    <t>MAZAPILTEPEC DE JUAREZ</t>
  </si>
  <si>
    <t>NOPALUCAN</t>
  </si>
  <si>
    <t>RAFAEL LARA GRAJALES</t>
  </si>
  <si>
    <t>SAN JOSE CHIAPA</t>
  </si>
  <si>
    <t>SOLTEPEC</t>
  </si>
  <si>
    <t>ACATZINGO</t>
  </si>
  <si>
    <t>CHALCHICOMULA DE SESMA CABECERA</t>
  </si>
  <si>
    <t>ATZITZINTLA</t>
  </si>
  <si>
    <t>ALJOJUCA</t>
  </si>
  <si>
    <t>CHICHIQUILA</t>
  </si>
  <si>
    <t>CHILCHOTLA</t>
  </si>
  <si>
    <t>ESPERANZA</t>
  </si>
  <si>
    <t>ORIENTAL</t>
  </si>
  <si>
    <t>QUIMIXTLAN</t>
  </si>
  <si>
    <t>SAN JUAN ATENCO</t>
  </si>
  <si>
    <t>SAN NICOLAS BUENOS AIRES</t>
  </si>
  <si>
    <t>SAN SALVADOR EL SECO</t>
  </si>
  <si>
    <t>TLACHICHUCA</t>
  </si>
  <si>
    <t>TECAMACHALCO CABECERA</t>
  </si>
  <si>
    <t>PALMAR DE BRAVO</t>
  </si>
  <si>
    <t>QUECHOLAC</t>
  </si>
  <si>
    <t>SAN SALVADOR HUIXCOLOTLA</t>
  </si>
  <si>
    <t>GENERAL FELIPE ANGELES</t>
  </si>
  <si>
    <t>YEHUALTEPEC</t>
  </si>
  <si>
    <t>SAN PEDRO CHOLULA CABECERA</t>
  </si>
  <si>
    <t>SAN ANDRES CHOLULA</t>
  </si>
  <si>
    <t>ATLIXCO CABECERA</t>
  </si>
  <si>
    <t>ATZITZIHUACAN</t>
  </si>
  <si>
    <t>OCOYUCAN</t>
  </si>
  <si>
    <t>SAN DIEGO LA MESA TOCHIMILTZINGO</t>
  </si>
  <si>
    <t>SAN GREGORIO ATZOMPA</t>
  </si>
  <si>
    <t>SAN JERONIMO TECUANIPAN</t>
  </si>
  <si>
    <t>SANTA ISABEL CHOLULA</t>
  </si>
  <si>
    <t>TIANGUISMANALCO</t>
  </si>
  <si>
    <t>TOCHIMILCO</t>
  </si>
  <si>
    <t>IZUCAR DE MATAMOROS CABECERA</t>
  </si>
  <si>
    <t>ALBINO ZERTUCHE</t>
  </si>
  <si>
    <t>ATZALA</t>
  </si>
  <si>
    <t>CHIAUTLA</t>
  </si>
  <si>
    <t>CHIETLA</t>
  </si>
  <si>
    <t>CHILA DE LA SAL</t>
  </si>
  <si>
    <t>COHETZALA</t>
  </si>
  <si>
    <t>COHUECAN</t>
  </si>
  <si>
    <t>HUAQUECHULA</t>
  </si>
  <si>
    <t>HUEHUETLAN EL CHICO</t>
  </si>
  <si>
    <t>IXCAMILPA DE GUERRERO</t>
  </si>
  <si>
    <t>ACTEOPAN</t>
  </si>
  <si>
    <t>JOLALPAN</t>
  </si>
  <si>
    <t>TEOTLALCO</t>
  </si>
  <si>
    <t>TEPEMAXALCO</t>
  </si>
  <si>
    <t>TEPEOJUMA</t>
  </si>
  <si>
    <t>TEPEXCO</t>
  </si>
  <si>
    <t>TILAPA</t>
  </si>
  <si>
    <t>TLAPANALA</t>
  </si>
  <si>
    <t>XICOTLAN</t>
  </si>
  <si>
    <t>ACATLAN CABECERA</t>
  </si>
  <si>
    <t>AHUATLAN</t>
  </si>
  <si>
    <t>AHUEHUETITLA</t>
  </si>
  <si>
    <t>AXUTLA</t>
  </si>
  <si>
    <t>CHIGMECATITLAN</t>
  </si>
  <si>
    <t>CHILA</t>
  </si>
  <si>
    <t>CHINANTLA</t>
  </si>
  <si>
    <t>COATZINGO</t>
  </si>
  <si>
    <t>CUAYUCA DE ANDRADE</t>
  </si>
  <si>
    <t>EPATLAN</t>
  </si>
  <si>
    <t>GUADALUPE</t>
  </si>
  <si>
    <t>HUATLATLAUCA</t>
  </si>
  <si>
    <t>HUEHUETLAN EL GRANDE</t>
  </si>
  <si>
    <t>HUITZILTEPEC</t>
  </si>
  <si>
    <t>LA MAGDALENA TLATLAUQUITEPEC</t>
  </si>
  <si>
    <t>MOLCAXAC</t>
  </si>
  <si>
    <t>PETLALCINGO</t>
  </si>
  <si>
    <t>PIAXTLA</t>
  </si>
  <si>
    <t>SAN JERONIMO XAYACATLAN</t>
  </si>
  <si>
    <t>SAN JUAN ATZOMPA</t>
  </si>
  <si>
    <t>SAN MARTIN TOTOLTEPEC</t>
  </si>
  <si>
    <t>SAN MIGUEL IXITLAN</t>
  </si>
  <si>
    <t>SAN PABLO ANICANO</t>
  </si>
  <si>
    <t>SAN PEDRO YELOIXTLAHUACA</t>
  </si>
  <si>
    <t>SANTA CATARINA TLALTEMPAN</t>
  </si>
  <si>
    <t>SANTA INES AHUATEMPAN</t>
  </si>
  <si>
    <t>TECOMATLAN</t>
  </si>
  <si>
    <t>TEHUITZINGO</t>
  </si>
  <si>
    <t>TEOPANTLAN</t>
  </si>
  <si>
    <t>TEPEXI DE RODRIGUEZ</t>
  </si>
  <si>
    <t>TEPEYAHUALCO DE CUAUHTEMOC</t>
  </si>
  <si>
    <t>TOCHTEPEC</t>
  </si>
  <si>
    <t>TOTOLTEPEC DE GUERRERO</t>
  </si>
  <si>
    <t>TULCINGO</t>
  </si>
  <si>
    <t>XAYACATLAN DE BRAVO</t>
  </si>
  <si>
    <t>XOCHILTEPEC</t>
  </si>
  <si>
    <t>XOCHITLAN TODOS SANTOS</t>
  </si>
  <si>
    <t>ZACAPALA</t>
  </si>
  <si>
    <t xml:space="preserve">TEHUACAN </t>
  </si>
  <si>
    <t>TEHUACAN  CABECERA</t>
  </si>
  <si>
    <t>CALTEPEC</t>
  </si>
  <si>
    <t>CAÑADA MORELOS</t>
  </si>
  <si>
    <t>CHAPULCO</t>
  </si>
  <si>
    <t>COYOTEPEC</t>
  </si>
  <si>
    <t>IXCAQUIXTLA</t>
  </si>
  <si>
    <t>JUAN N. MENDEZ</t>
  </si>
  <si>
    <t>NICOLAS BRAVO</t>
  </si>
  <si>
    <t>SANTIAGO MIAHUATLAN</t>
  </si>
  <si>
    <t>ATEXCAL</t>
  </si>
  <si>
    <t>TEPANCO DE LOPEZ</t>
  </si>
  <si>
    <t>TLACOTEPEC DE BENITO JUAREZ</t>
  </si>
  <si>
    <t>ZAPOTITLAN</t>
  </si>
  <si>
    <t>AJALPAN CABECERA</t>
  </si>
  <si>
    <t>ALTEPEXI</t>
  </si>
  <si>
    <t>COXCATLAN</t>
  </si>
  <si>
    <t>COYOMEAPAN</t>
  </si>
  <si>
    <t>ELOXOCHITLAN</t>
  </si>
  <si>
    <t>SAN ANTONIO CAÑADA</t>
  </si>
  <si>
    <t>SAN GABRIEL CHILAC</t>
  </si>
  <si>
    <t>SAN JOSE MIAHUATLAN</t>
  </si>
  <si>
    <t>SAN SEBASTIAN TLACOTEPEC</t>
  </si>
  <si>
    <t>VICENTE GUERRERO</t>
  </si>
  <si>
    <t>ZINACATEPEC</t>
  </si>
  <si>
    <t>ZOQUITLAN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</si>
</sst>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5" formatCode="&quot;$&quot;#,##0;\-&quot;$&quot;#,##0"/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  <numFmt numFmtId="186" formatCode="#,##0.00_ ;[Red]\-#,##0.00\ 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322">
    <xf numFmtId="0" fontId="0" fillId="0" borderId="0"/>
    <xf numFmtId="44" fontId="2" fillId="0" borderId="0" applyFont="0" applyFill="0" applyBorder="0" applyAlignment="0" applyProtection="0"/>
    <xf numFmtId="0" fontId="3" fillId="0" borderId="13" applyNumberFormat="0" applyFill="0" applyAlignment="0" applyProtection="0"/>
    <xf numFmtId="0" fontId="4" fillId="0" borderId="14" applyNumberFormat="0" applyFill="0" applyAlignment="0" applyProtection="0"/>
    <xf numFmtId="0" fontId="5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16" applyNumberFormat="0" applyAlignment="0" applyProtection="0"/>
    <xf numFmtId="0" fontId="10" fillId="7" borderId="17" applyNumberFormat="0" applyAlignment="0" applyProtection="0"/>
    <xf numFmtId="0" fontId="11" fillId="7" borderId="16" applyNumberFormat="0" applyAlignment="0" applyProtection="0"/>
    <xf numFmtId="0" fontId="12" fillId="0" borderId="18" applyNumberFormat="0" applyFill="0" applyAlignment="0" applyProtection="0"/>
    <xf numFmtId="0" fontId="13" fillId="8" borderId="1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1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7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2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6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1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16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1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6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16" fillId="54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2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2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9" borderId="2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43" fontId="2" fillId="0" borderId="0" applyFont="0" applyFill="0" applyBorder="0" applyAlignment="0" applyProtection="0"/>
    <xf numFmtId="0" fontId="2" fillId="24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0" borderId="0"/>
    <xf numFmtId="0" fontId="2" fillId="9" borderId="2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0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0" applyNumberFormat="0" applyFont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9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0" borderId="0" applyNumberFormat="0" applyBorder="0" applyAlignment="0" applyProtection="0"/>
    <xf numFmtId="44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2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/>
    <xf numFmtId="0" fontId="36" fillId="56" borderId="9" xfId="0" applyFont="1" applyFill="1" applyBorder="1"/>
    <xf numFmtId="0" fontId="34" fillId="2" borderId="9" xfId="0" applyFont="1" applyFill="1" applyBorder="1"/>
    <xf numFmtId="0" fontId="34" fillId="2" borderId="9" xfId="0" applyFont="1" applyFill="1" applyBorder="1" applyAlignment="1">
      <alignment horizontal="left" indent="2"/>
    </xf>
    <xf numFmtId="44" fontId="0" fillId="2" borderId="0" xfId="0" applyNumberFormat="1" applyFill="1"/>
    <xf numFmtId="0" fontId="13" fillId="55" borderId="12" xfId="0" applyFont="1" applyFill="1" applyBorder="1" applyAlignment="1">
      <alignment horizontal="center" vertical="center" wrapText="1"/>
    </xf>
    <xf numFmtId="0" fontId="34" fillId="0" borderId="25" xfId="0" applyFont="1" applyBorder="1" applyAlignment="1">
      <alignment horizontal="left" vertical="center" wrapText="1"/>
    </xf>
    <xf numFmtId="0" fontId="13" fillId="55" borderId="12" xfId="0" applyFont="1" applyFill="1" applyBorder="1" applyAlignment="1">
      <alignment horizontal="center" vertical="center"/>
    </xf>
    <xf numFmtId="0" fontId="36" fillId="56" borderId="28" xfId="0" applyFont="1" applyFill="1" applyBorder="1"/>
    <xf numFmtId="0" fontId="34" fillId="0" borderId="25" xfId="0" applyFont="1" applyFill="1" applyBorder="1" applyAlignment="1">
      <alignment vertical="center" wrapText="1"/>
    </xf>
    <xf numFmtId="7" fontId="34" fillId="2" borderId="11" xfId="6321" applyNumberFormat="1" applyFont="1" applyFill="1" applyBorder="1"/>
    <xf numFmtId="7" fontId="34" fillId="0" borderId="9" xfId="6321" applyNumberFormat="1" applyFont="1" applyFill="1" applyBorder="1"/>
    <xf numFmtId="7" fontId="34" fillId="2" borderId="9" xfId="6321" applyNumberFormat="1" applyFont="1" applyFill="1" applyBorder="1"/>
    <xf numFmtId="7" fontId="34" fillId="0" borderId="9" xfId="1" applyNumberFormat="1" applyFont="1" applyFill="1" applyBorder="1"/>
    <xf numFmtId="7" fontId="0" fillId="2" borderId="0" xfId="0" applyNumberFormat="1" applyFill="1"/>
    <xf numFmtId="186" fontId="37" fillId="0" borderId="24" xfId="0" applyNumberFormat="1" applyFont="1" applyBorder="1" applyAlignment="1">
      <alignment horizontal="right" vertical="center" wrapText="1"/>
    </xf>
    <xf numFmtId="0" fontId="37" fillId="0" borderId="25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7" fontId="34" fillId="0" borderId="0" xfId="1" applyNumberFormat="1" applyFont="1" applyBorder="1" applyAlignment="1">
      <alignment horizontal="right" vertical="center" wrapText="1"/>
    </xf>
    <xf numFmtId="7" fontId="34" fillId="0" borderId="0" xfId="0" applyNumberFormat="1" applyFont="1" applyBorder="1" applyAlignment="1">
      <alignment horizontal="right" vertical="center" wrapText="1"/>
    </xf>
    <xf numFmtId="186" fontId="0" fillId="2" borderId="0" xfId="0" applyNumberFormat="1" applyFill="1"/>
    <xf numFmtId="186" fontId="37" fillId="0" borderId="0" xfId="0" applyNumberFormat="1" applyFont="1" applyBorder="1" applyAlignment="1">
      <alignment horizontal="right" vertical="center" wrapText="1"/>
    </xf>
    <xf numFmtId="7" fontId="34" fillId="0" borderId="22" xfId="1" applyNumberFormat="1" applyFont="1" applyFill="1" applyBorder="1"/>
    <xf numFmtId="186" fontId="37" fillId="0" borderId="23" xfId="0" applyNumberFormat="1" applyFont="1" applyBorder="1" applyAlignment="1">
      <alignment horizontal="right" vertical="center" wrapText="1"/>
    </xf>
    <xf numFmtId="7" fontId="34" fillId="0" borderId="23" xfId="0" applyNumberFormat="1" applyFont="1" applyBorder="1" applyAlignment="1">
      <alignment horizontal="right" vertical="center" wrapText="1"/>
    </xf>
    <xf numFmtId="7" fontId="34" fillId="0" borderId="27" xfId="1" applyNumberFormat="1" applyFont="1" applyFill="1" applyBorder="1"/>
    <xf numFmtId="186" fontId="37" fillId="0" borderId="26" xfId="0" applyNumberFormat="1" applyFont="1" applyBorder="1" applyAlignment="1">
      <alignment horizontal="right" vertical="center" wrapText="1"/>
    </xf>
    <xf numFmtId="7" fontId="34" fillId="0" borderId="24" xfId="1" applyNumberFormat="1" applyFont="1" applyBorder="1" applyAlignment="1">
      <alignment horizontal="right" vertical="center"/>
    </xf>
    <xf numFmtId="7" fontId="34" fillId="0" borderId="24" xfId="0" applyNumberFormat="1" applyFont="1" applyBorder="1" applyAlignment="1">
      <alignment horizontal="right" vertical="center"/>
    </xf>
    <xf numFmtId="7" fontId="34" fillId="0" borderId="24" xfId="0" applyNumberFormat="1" applyFont="1" applyBorder="1" applyAlignment="1">
      <alignment horizontal="right" vertical="center" wrapText="1"/>
    </xf>
    <xf numFmtId="7" fontId="34" fillId="0" borderId="26" xfId="0" applyNumberFormat="1" applyFont="1" applyBorder="1" applyAlignment="1">
      <alignment horizontal="right" vertical="center" wrapText="1"/>
    </xf>
    <xf numFmtId="0" fontId="13" fillId="55" borderId="12" xfId="0" applyFont="1" applyFill="1" applyBorder="1" applyAlignment="1">
      <alignment horizontal="center" vertical="center" wrapText="1"/>
    </xf>
    <xf numFmtId="0" fontId="13" fillId="55" borderId="9" xfId="0" applyFont="1" applyFill="1" applyBorder="1" applyAlignment="1">
      <alignment horizontal="center" vertical="center"/>
    </xf>
    <xf numFmtId="0" fontId="13" fillId="55" borderId="9" xfId="0" applyNumberFormat="1" applyFont="1" applyFill="1" applyBorder="1" applyAlignment="1">
      <alignment horizontal="center" vertical="center" wrapText="1"/>
    </xf>
    <xf numFmtId="0" fontId="35" fillId="55" borderId="1" xfId="0" applyFont="1" applyFill="1" applyBorder="1" applyAlignment="1">
      <alignment horizontal="center" vertical="center" wrapText="1"/>
    </xf>
    <xf numFmtId="0" fontId="35" fillId="55" borderId="2" xfId="0" applyFont="1" applyFill="1" applyBorder="1" applyAlignment="1">
      <alignment horizontal="center" vertical="center" wrapText="1"/>
    </xf>
    <xf numFmtId="0" fontId="35" fillId="55" borderId="3" xfId="0" applyFont="1" applyFill="1" applyBorder="1" applyAlignment="1">
      <alignment horizontal="center" vertical="center" wrapText="1"/>
    </xf>
    <xf numFmtId="0" fontId="35" fillId="55" borderId="4" xfId="0" applyFont="1" applyFill="1" applyBorder="1" applyAlignment="1">
      <alignment horizontal="center" vertical="center" wrapText="1"/>
    </xf>
    <xf numFmtId="0" fontId="35" fillId="55" borderId="0" xfId="0" applyFont="1" applyFill="1" applyBorder="1" applyAlignment="1">
      <alignment horizontal="center" vertical="center" wrapText="1"/>
    </xf>
    <xf numFmtId="0" fontId="35" fillId="55" borderId="5" xfId="0" applyFont="1" applyFill="1" applyBorder="1" applyAlignment="1">
      <alignment horizontal="center" vertical="center" wrapText="1"/>
    </xf>
    <xf numFmtId="0" fontId="35" fillId="55" borderId="6" xfId="0" applyFont="1" applyFill="1" applyBorder="1" applyAlignment="1">
      <alignment horizontal="center" vertical="center" wrapText="1"/>
    </xf>
    <xf numFmtId="0" fontId="35" fillId="55" borderId="7" xfId="0" applyFont="1" applyFill="1" applyBorder="1" applyAlignment="1">
      <alignment horizontal="center" vertical="center" wrapText="1"/>
    </xf>
    <xf numFmtId="0" fontId="35" fillId="55" borderId="8" xfId="0" applyFont="1" applyFill="1" applyBorder="1" applyAlignment="1">
      <alignment horizontal="center" vertical="center" wrapText="1"/>
    </xf>
    <xf numFmtId="0" fontId="13" fillId="55" borderId="10" xfId="0" applyFont="1" applyFill="1" applyBorder="1" applyAlignment="1">
      <alignment horizontal="center" vertical="center" wrapText="1"/>
    </xf>
    <xf numFmtId="0" fontId="13" fillId="55" borderId="1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</cellXfs>
  <cellStyles count="6322">
    <cellStyle name="20% - Énfasis1" xfId="18" builtinId="30" customBuiltin="1"/>
    <cellStyle name="20% - Énfasis1 2" xfId="62"/>
    <cellStyle name="20% - Énfasis1 2 2" xfId="298"/>
    <cellStyle name="20% - Énfasis1 2 2 2" xfId="874"/>
    <cellStyle name="20% - Énfasis1 2 2 2 2" xfId="1520"/>
    <cellStyle name="20% - Énfasis1 2 2 2 3" xfId="5196"/>
    <cellStyle name="20% - Énfasis1 2 2 3" xfId="1053"/>
    <cellStyle name="20% - Énfasis1 2 2 3 2" xfId="1893"/>
    <cellStyle name="20% - Énfasis1 2 2 4" xfId="1441"/>
    <cellStyle name="20% - Énfasis1 2 2 5" xfId="4735"/>
    <cellStyle name="20% - Énfasis1 2 3" xfId="299"/>
    <cellStyle name="20% - Énfasis1 2 3 2" xfId="1519"/>
    <cellStyle name="20% - Énfasis1 2 3 2 2" xfId="5715"/>
    <cellStyle name="20% - Énfasis1 2 3 2 3" xfId="5319"/>
    <cellStyle name="20% - Énfasis1 2 3 3" xfId="5582"/>
    <cellStyle name="20% - Énfasis1 2 3 3 2" xfId="6213"/>
    <cellStyle name="20% - Énfasis1 2 3 4" xfId="4928"/>
    <cellStyle name="20% - Énfasis1 2 4" xfId="939"/>
    <cellStyle name="20% - Énfasis1 2 4 2" xfId="1779"/>
    <cellStyle name="20% - Énfasis1 2 4 3" xfId="5025"/>
    <cellStyle name="20% - Énfasis1 2 5" xfId="1320"/>
    <cellStyle name="20% - Énfasis1 2 5 2" xfId="5873"/>
    <cellStyle name="20% - Énfasis1 2 6" xfId="4600"/>
    <cellStyle name="20% - Énfasis1 3" xfId="300"/>
    <cellStyle name="20% - Énfasis1 3 2" xfId="301"/>
    <cellStyle name="20% - Énfasis1 3 2 2" xfId="1521"/>
    <cellStyle name="20% - Énfasis1 3 2 2 2" xfId="6042"/>
    <cellStyle name="20% - Énfasis1 3 2 3" xfId="5171"/>
    <cellStyle name="20% - Énfasis1 3 2 3 2" xfId="6135"/>
    <cellStyle name="20% - Énfasis1 3 2 4" xfId="5932"/>
    <cellStyle name="20% - Énfasis1 3 3" xfId="1023"/>
    <cellStyle name="20% - Énfasis1 3 3 2" xfId="1863"/>
    <cellStyle name="20% - Énfasis1 3 4" xfId="1411"/>
    <cellStyle name="20% - Énfasis1 3 4 2" xfId="6199"/>
    <cellStyle name="20% - Énfasis1 3 5" xfId="4715"/>
    <cellStyle name="20% - Énfasis1 4" xfId="302"/>
    <cellStyle name="20% - Énfasis1 4 2" xfId="1749"/>
    <cellStyle name="20% - Énfasis1 4 2 2" xfId="5698"/>
    <cellStyle name="20% - Énfasis1 4 2 3" xfId="5290"/>
    <cellStyle name="20% - Énfasis1 4 3" xfId="5564"/>
    <cellStyle name="20% - Énfasis1 4 3 2" xfId="5997"/>
    <cellStyle name="20% - Énfasis1 4 4" xfId="4899"/>
    <cellStyle name="20% - Énfasis1 5" xfId="1287"/>
    <cellStyle name="20% - Énfasis1 5 2" xfId="5629"/>
    <cellStyle name="20% - Énfasis1 5 3" xfId="5024"/>
    <cellStyle name="20% - Énfasis1 6" xfId="5442"/>
    <cellStyle name="20% - Énfasis1 7" xfId="4571"/>
    <cellStyle name="20% - Énfasis2" xfId="22" builtinId="34" customBuiltin="1"/>
    <cellStyle name="20% - Énfasis2 2" xfId="63"/>
    <cellStyle name="20% - Énfasis2 2 2" xfId="303"/>
    <cellStyle name="20% - Énfasis2 2 2 2" xfId="875"/>
    <cellStyle name="20% - Énfasis2 2 2 2 2" xfId="1523"/>
    <cellStyle name="20% - Énfasis2 2 2 2 3" xfId="5197"/>
    <cellStyle name="20% - Énfasis2 2 2 3" xfId="1054"/>
    <cellStyle name="20% - Énfasis2 2 2 3 2" xfId="1894"/>
    <cellStyle name="20% - Énfasis2 2 2 4" xfId="1442"/>
    <cellStyle name="20% - Énfasis2 2 2 5" xfId="4736"/>
    <cellStyle name="20% - Énfasis2 2 3" xfId="304"/>
    <cellStyle name="20% - Énfasis2 2 3 2" xfId="1522"/>
    <cellStyle name="20% - Énfasis2 2 3 2 2" xfId="5716"/>
    <cellStyle name="20% - Énfasis2 2 3 2 3" xfId="5320"/>
    <cellStyle name="20% - Énfasis2 2 3 3" xfId="5583"/>
    <cellStyle name="20% - Énfasis2 2 3 3 2" xfId="6140"/>
    <cellStyle name="20% - Énfasis2 2 3 4" xfId="4929"/>
    <cellStyle name="20% - Énfasis2 2 4" xfId="940"/>
    <cellStyle name="20% - Énfasis2 2 4 2" xfId="1780"/>
    <cellStyle name="20% - Énfasis2 2 4 3" xfId="5027"/>
    <cellStyle name="20% - Énfasis2 2 5" xfId="1321"/>
    <cellStyle name="20% - Énfasis2 2 5 2" xfId="6185"/>
    <cellStyle name="20% - Énfasis2 2 6" xfId="4601"/>
    <cellStyle name="20% - Énfasis2 3" xfId="305"/>
    <cellStyle name="20% - Énfasis2 3 2" xfId="306"/>
    <cellStyle name="20% - Énfasis2 3 2 2" xfId="1524"/>
    <cellStyle name="20% - Énfasis2 3 2 2 2" xfId="5935"/>
    <cellStyle name="20% - Énfasis2 3 2 3" xfId="5173"/>
    <cellStyle name="20% - Énfasis2 3 2 3 2" xfId="6078"/>
    <cellStyle name="20% - Énfasis2 3 2 4" xfId="6287"/>
    <cellStyle name="20% - Énfasis2 3 3" xfId="1025"/>
    <cellStyle name="20% - Énfasis2 3 3 2" xfId="1865"/>
    <cellStyle name="20% - Énfasis2 3 4" xfId="1413"/>
    <cellStyle name="20% - Énfasis2 3 4 2" xfId="6126"/>
    <cellStyle name="20% - Énfasis2 3 5" xfId="4717"/>
    <cellStyle name="20% - Énfasis2 4" xfId="307"/>
    <cellStyle name="20% - Énfasis2 4 2" xfId="1751"/>
    <cellStyle name="20% - Énfasis2 4 2 2" xfId="5700"/>
    <cellStyle name="20% - Énfasis2 4 2 3" xfId="5292"/>
    <cellStyle name="20% - Énfasis2 4 3" xfId="5566"/>
    <cellStyle name="20% - Énfasis2 4 3 2" xfId="6130"/>
    <cellStyle name="20% - Énfasis2 4 4" xfId="4901"/>
    <cellStyle name="20% - Énfasis2 5" xfId="1289"/>
    <cellStyle name="20% - Énfasis2 5 2" xfId="5630"/>
    <cellStyle name="20% - Énfasis2 5 3" xfId="5026"/>
    <cellStyle name="20% - Énfasis2 6" xfId="5444"/>
    <cellStyle name="20% - Énfasis2 7" xfId="4573"/>
    <cellStyle name="20% - Énfasis3" xfId="26" builtinId="38" customBuiltin="1"/>
    <cellStyle name="20% - Énfasis3 2" xfId="64"/>
    <cellStyle name="20% - Énfasis3 2 2" xfId="308"/>
    <cellStyle name="20% - Énfasis3 2 2 2" xfId="876"/>
    <cellStyle name="20% - Énfasis3 2 2 2 2" xfId="1526"/>
    <cellStyle name="20% - Énfasis3 2 2 2 3" xfId="5198"/>
    <cellStyle name="20% - Énfasis3 2 2 3" xfId="1055"/>
    <cellStyle name="20% - Énfasis3 2 2 3 2" xfId="1895"/>
    <cellStyle name="20% - Énfasis3 2 2 4" xfId="1443"/>
    <cellStyle name="20% - Énfasis3 2 2 5" xfId="4737"/>
    <cellStyle name="20% - Énfasis3 2 3" xfId="309"/>
    <cellStyle name="20% - Énfasis3 2 3 2" xfId="1525"/>
    <cellStyle name="20% - Énfasis3 2 3 2 2" xfId="5717"/>
    <cellStyle name="20% - Énfasis3 2 3 2 3" xfId="5321"/>
    <cellStyle name="20% - Énfasis3 2 3 3" xfId="5584"/>
    <cellStyle name="20% - Énfasis3 2 3 3 2" xfId="6084"/>
    <cellStyle name="20% - Énfasis3 2 3 4" xfId="4930"/>
    <cellStyle name="20% - Énfasis3 2 4" xfId="941"/>
    <cellStyle name="20% - Énfasis3 2 4 2" xfId="1781"/>
    <cellStyle name="20% - Énfasis3 2 4 3" xfId="5029"/>
    <cellStyle name="20% - Énfasis3 2 5" xfId="1322"/>
    <cellStyle name="20% - Énfasis3 2 5 2" xfId="6298"/>
    <cellStyle name="20% - Énfasis3 2 6" xfId="4602"/>
    <cellStyle name="20% - Énfasis3 3" xfId="310"/>
    <cellStyle name="20% - Énfasis3 3 2" xfId="311"/>
    <cellStyle name="20% - Énfasis3 3 2 2" xfId="1527"/>
    <cellStyle name="20% - Énfasis3 3 2 2 2" xfId="6177"/>
    <cellStyle name="20% - Énfasis3 3 2 3" xfId="5175"/>
    <cellStyle name="20% - Énfasis3 3 2 3 2" xfId="6001"/>
    <cellStyle name="20% - Énfasis3 3 2 4" xfId="6264"/>
    <cellStyle name="20% - Énfasis3 3 3" xfId="1027"/>
    <cellStyle name="20% - Énfasis3 3 3 2" xfId="1867"/>
    <cellStyle name="20% - Énfasis3 3 4" xfId="1415"/>
    <cellStyle name="20% - Énfasis3 3 4 2" xfId="6068"/>
    <cellStyle name="20% - Énfasis3 3 5" xfId="4719"/>
    <cellStyle name="20% - Énfasis3 4" xfId="312"/>
    <cellStyle name="20% - Énfasis3 4 2" xfId="1753"/>
    <cellStyle name="20% - Énfasis3 4 2 2" xfId="5702"/>
    <cellStyle name="20% - Énfasis3 4 2 3" xfId="5294"/>
    <cellStyle name="20% - Énfasis3 4 3" xfId="5568"/>
    <cellStyle name="20% - Énfasis3 4 3 2" xfId="5998"/>
    <cellStyle name="20% - Énfasis3 4 4" xfId="4903"/>
    <cellStyle name="20% - Énfasis3 5" xfId="1291"/>
    <cellStyle name="20% - Énfasis3 5 2" xfId="5631"/>
    <cellStyle name="20% - Énfasis3 5 3" xfId="5028"/>
    <cellStyle name="20% - Énfasis3 6" xfId="5446"/>
    <cellStyle name="20% - Énfasis3 7" xfId="4575"/>
    <cellStyle name="20% - Énfasis4" xfId="30" builtinId="42" customBuiltin="1"/>
    <cellStyle name="20% - Énfasis4 2" xfId="65"/>
    <cellStyle name="20% - Énfasis4 2 2" xfId="313"/>
    <cellStyle name="20% - Énfasis4 2 2 2" xfId="877"/>
    <cellStyle name="20% - Énfasis4 2 2 2 2" xfId="1529"/>
    <cellStyle name="20% - Énfasis4 2 2 2 3" xfId="5199"/>
    <cellStyle name="20% - Énfasis4 2 2 3" xfId="1056"/>
    <cellStyle name="20% - Énfasis4 2 2 3 2" xfId="1896"/>
    <cellStyle name="20% - Énfasis4 2 2 4" xfId="1444"/>
    <cellStyle name="20% - Énfasis4 2 2 5" xfId="4738"/>
    <cellStyle name="20% - Énfasis4 2 3" xfId="314"/>
    <cellStyle name="20% - Énfasis4 2 3 2" xfId="1528"/>
    <cellStyle name="20% - Énfasis4 2 3 2 2" xfId="5718"/>
    <cellStyle name="20% - Énfasis4 2 3 2 3" xfId="5322"/>
    <cellStyle name="20% - Énfasis4 2 3 3" xfId="5585"/>
    <cellStyle name="20% - Énfasis4 2 3 3 2" xfId="6006"/>
    <cellStyle name="20% - Énfasis4 2 3 4" xfId="4931"/>
    <cellStyle name="20% - Énfasis4 2 4" xfId="942"/>
    <cellStyle name="20% - Énfasis4 2 4 2" xfId="1782"/>
    <cellStyle name="20% - Énfasis4 2 4 3" xfId="5031"/>
    <cellStyle name="20% - Énfasis4 2 5" xfId="1323"/>
    <cellStyle name="20% - Énfasis4 2 5 2" xfId="6055"/>
    <cellStyle name="20% - Énfasis4 2 6" xfId="4603"/>
    <cellStyle name="20% - Énfasis4 3" xfId="315"/>
    <cellStyle name="20% - Énfasis4 3 2" xfId="316"/>
    <cellStyle name="20% - Énfasis4 3 2 2" xfId="1530"/>
    <cellStyle name="20% - Énfasis4 3 2 2 2" xfId="6257"/>
    <cellStyle name="20% - Énfasis4 3 2 3" xfId="5177"/>
    <cellStyle name="20% - Énfasis4 3 2 3 2" xfId="6209"/>
    <cellStyle name="20% - Énfasis4 3 2 4" xfId="6304"/>
    <cellStyle name="20% - Énfasis4 3 3" xfId="1029"/>
    <cellStyle name="20% - Énfasis4 3 3 2" xfId="1869"/>
    <cellStyle name="20% - Énfasis4 3 4" xfId="1417"/>
    <cellStyle name="20% - Énfasis4 3 4 2" xfId="5994"/>
    <cellStyle name="20% - Énfasis4 3 5" xfId="4721"/>
    <cellStyle name="20% - Énfasis4 4" xfId="317"/>
    <cellStyle name="20% - Énfasis4 4 2" xfId="1755"/>
    <cellStyle name="20% - Énfasis4 4 2 2" xfId="5704"/>
    <cellStyle name="20% - Énfasis4 4 2 3" xfId="5296"/>
    <cellStyle name="20% - Énfasis4 4 3" xfId="5570"/>
    <cellStyle name="20% - Énfasis4 4 3 2" xfId="6131"/>
    <cellStyle name="20% - Énfasis4 4 4" xfId="4905"/>
    <cellStyle name="20% - Énfasis4 5" xfId="1293"/>
    <cellStyle name="20% - Énfasis4 5 2" xfId="5632"/>
    <cellStyle name="20% - Énfasis4 5 3" xfId="5030"/>
    <cellStyle name="20% - Énfasis4 6" xfId="5448"/>
    <cellStyle name="20% - Énfasis4 7" xfId="4577"/>
    <cellStyle name="20% - Énfasis5" xfId="34" builtinId="46" customBuiltin="1"/>
    <cellStyle name="20% - Énfasis5 2" xfId="66"/>
    <cellStyle name="20% - Énfasis5 2 2" xfId="318"/>
    <cellStyle name="20% - Énfasis5 2 2 2" xfId="878"/>
    <cellStyle name="20% - Énfasis5 2 2 2 2" xfId="1532"/>
    <cellStyle name="20% - Énfasis5 2 2 2 3" xfId="5200"/>
    <cellStyle name="20% - Énfasis5 2 2 3" xfId="1057"/>
    <cellStyle name="20% - Énfasis5 2 2 3 2" xfId="1897"/>
    <cellStyle name="20% - Énfasis5 2 2 4" xfId="1445"/>
    <cellStyle name="20% - Énfasis5 2 2 5" xfId="4739"/>
    <cellStyle name="20% - Énfasis5 2 3" xfId="319"/>
    <cellStyle name="20% - Énfasis5 2 3 2" xfId="1531"/>
    <cellStyle name="20% - Énfasis5 2 3 2 2" xfId="5719"/>
    <cellStyle name="20% - Énfasis5 2 3 2 3" xfId="5323"/>
    <cellStyle name="20% - Énfasis5 2 3 3" xfId="5586"/>
    <cellStyle name="20% - Énfasis5 2 3 3 2" xfId="6214"/>
    <cellStyle name="20% - Énfasis5 2 3 4" xfId="4932"/>
    <cellStyle name="20% - Énfasis5 2 4" xfId="943"/>
    <cellStyle name="20% - Énfasis5 2 4 2" xfId="1783"/>
    <cellStyle name="20% - Énfasis5 2 4 3" xfId="5033"/>
    <cellStyle name="20% - Énfasis5 2 5" xfId="1324"/>
    <cellStyle name="20% - Énfasis5 2 5 2" xfId="5903"/>
    <cellStyle name="20% - Énfasis5 2 6" xfId="4604"/>
    <cellStyle name="20% - Énfasis5 3" xfId="320"/>
    <cellStyle name="20% - Énfasis5 3 2" xfId="321"/>
    <cellStyle name="20% - Énfasis5 3 2 2" xfId="1533"/>
    <cellStyle name="20% - Énfasis5 3 2 2 2" xfId="6043"/>
    <cellStyle name="20% - Énfasis5 3 2 3" xfId="5179"/>
    <cellStyle name="20% - Énfasis5 3 2 3 2" xfId="6136"/>
    <cellStyle name="20% - Énfasis5 3 2 4" xfId="5951"/>
    <cellStyle name="20% - Énfasis5 3 3" xfId="1031"/>
    <cellStyle name="20% - Énfasis5 3 3 2" xfId="1871"/>
    <cellStyle name="20% - Énfasis5 3 4" xfId="1419"/>
    <cellStyle name="20% - Énfasis5 3 4 2" xfId="6200"/>
    <cellStyle name="20% - Énfasis5 3 5" xfId="4723"/>
    <cellStyle name="20% - Énfasis5 4" xfId="322"/>
    <cellStyle name="20% - Énfasis5 4 2" xfId="1757"/>
    <cellStyle name="20% - Énfasis5 4 2 2" xfId="5706"/>
    <cellStyle name="20% - Énfasis5 4 2 3" xfId="5298"/>
    <cellStyle name="20% - Énfasis5 4 3" xfId="5572"/>
    <cellStyle name="20% - Énfasis5 4 3 2" xfId="5999"/>
    <cellStyle name="20% - Énfasis5 4 4" xfId="4907"/>
    <cellStyle name="20% - Énfasis5 5" xfId="1295"/>
    <cellStyle name="20% - Énfasis5 5 2" xfId="5633"/>
    <cellStyle name="20% - Énfasis5 5 3" xfId="5032"/>
    <cellStyle name="20% - Énfasis5 6" xfId="5450"/>
    <cellStyle name="20% - Énfasis5 7" xfId="4579"/>
    <cellStyle name="20% - Énfasis6" xfId="38" builtinId="50" customBuiltin="1"/>
    <cellStyle name="20% - Énfasis6 2" xfId="67"/>
    <cellStyle name="20% - Énfasis6 2 2" xfId="323"/>
    <cellStyle name="20% - Énfasis6 2 2 2" xfId="879"/>
    <cellStyle name="20% - Énfasis6 2 2 2 2" xfId="1535"/>
    <cellStyle name="20% - Énfasis6 2 2 2 3" xfId="5201"/>
    <cellStyle name="20% - Énfasis6 2 2 3" xfId="1058"/>
    <cellStyle name="20% - Énfasis6 2 2 3 2" xfId="1898"/>
    <cellStyle name="20% - Énfasis6 2 2 4" xfId="1446"/>
    <cellStyle name="20% - Énfasis6 2 2 5" xfId="4740"/>
    <cellStyle name="20% - Énfasis6 2 3" xfId="324"/>
    <cellStyle name="20% - Énfasis6 2 3 2" xfId="1534"/>
    <cellStyle name="20% - Énfasis6 2 3 2 2" xfId="5720"/>
    <cellStyle name="20% - Énfasis6 2 3 2 3" xfId="5324"/>
    <cellStyle name="20% - Énfasis6 2 3 3" xfId="5587"/>
    <cellStyle name="20% - Énfasis6 2 3 3 2" xfId="6141"/>
    <cellStyle name="20% - Énfasis6 2 3 4" xfId="4933"/>
    <cellStyle name="20% - Énfasis6 2 4" xfId="944"/>
    <cellStyle name="20% - Énfasis6 2 4 2" xfId="1784"/>
    <cellStyle name="20% - Énfasis6 2 4 3" xfId="5035"/>
    <cellStyle name="20% - Énfasis6 2 5" xfId="1325"/>
    <cellStyle name="20% - Énfasis6 2 5 2" xfId="6186"/>
    <cellStyle name="20% - Énfasis6 2 6" xfId="4605"/>
    <cellStyle name="20% - Énfasis6 3" xfId="325"/>
    <cellStyle name="20% - Énfasis6 3 2" xfId="326"/>
    <cellStyle name="20% - Énfasis6 3 2 2" xfId="1536"/>
    <cellStyle name="20% - Énfasis6 3 2 2 2" xfId="5791"/>
    <cellStyle name="20% - Énfasis6 3 2 3" xfId="5181"/>
    <cellStyle name="20% - Énfasis6 3 2 3 2" xfId="6079"/>
    <cellStyle name="20% - Énfasis6 3 2 4" xfId="5810"/>
    <cellStyle name="20% - Énfasis6 3 3" xfId="1033"/>
    <cellStyle name="20% - Énfasis6 3 3 2" xfId="1873"/>
    <cellStyle name="20% - Énfasis6 3 4" xfId="1421"/>
    <cellStyle name="20% - Énfasis6 3 4 2" xfId="6127"/>
    <cellStyle name="20% - Énfasis6 3 5" xfId="4725"/>
    <cellStyle name="20% - Énfasis6 4" xfId="327"/>
    <cellStyle name="20% - Énfasis6 4 2" xfId="1759"/>
    <cellStyle name="20% - Énfasis6 4 2 2" xfId="5708"/>
    <cellStyle name="20% - Énfasis6 4 2 3" xfId="5300"/>
    <cellStyle name="20% - Énfasis6 4 3" xfId="5574"/>
    <cellStyle name="20% - Énfasis6 4 3 2" xfId="6132"/>
    <cellStyle name="20% - Énfasis6 4 4" xfId="4909"/>
    <cellStyle name="20% - Énfasis6 5" xfId="1297"/>
    <cellStyle name="20% - Énfasis6 5 2" xfId="5634"/>
    <cellStyle name="20% - Énfasis6 5 3" xfId="5034"/>
    <cellStyle name="20% - Énfasis6 6" xfId="5452"/>
    <cellStyle name="20% - Énfasis6 7" xfId="4581"/>
    <cellStyle name="40% - Énfasis1" xfId="19" builtinId="31" customBuiltin="1"/>
    <cellStyle name="40% - Énfasis1 2" xfId="68"/>
    <cellStyle name="40% - Énfasis1 2 2" xfId="328"/>
    <cellStyle name="40% - Énfasis1 2 2 2" xfId="880"/>
    <cellStyle name="40% - Énfasis1 2 2 2 2" xfId="1538"/>
    <cellStyle name="40% - Énfasis1 2 2 2 3" xfId="5202"/>
    <cellStyle name="40% - Énfasis1 2 2 3" xfId="1059"/>
    <cellStyle name="40% - Énfasis1 2 2 3 2" xfId="1899"/>
    <cellStyle name="40% - Énfasis1 2 2 4" xfId="1447"/>
    <cellStyle name="40% - Énfasis1 2 2 5" xfId="4741"/>
    <cellStyle name="40% - Énfasis1 2 3" xfId="329"/>
    <cellStyle name="40% - Énfasis1 2 3 2" xfId="1537"/>
    <cellStyle name="40% - Énfasis1 2 3 2 2" xfId="5721"/>
    <cellStyle name="40% - Énfasis1 2 3 2 3" xfId="5325"/>
    <cellStyle name="40% - Énfasis1 2 3 3" xfId="5588"/>
    <cellStyle name="40% - Énfasis1 2 3 3 2" xfId="6085"/>
    <cellStyle name="40% - Énfasis1 2 3 4" xfId="4934"/>
    <cellStyle name="40% - Énfasis1 2 4" xfId="945"/>
    <cellStyle name="40% - Énfasis1 2 4 2" xfId="1785"/>
    <cellStyle name="40% - Énfasis1 2 4 3" xfId="5037"/>
    <cellStyle name="40% - Énfasis1 2 5" xfId="1326"/>
    <cellStyle name="40% - Énfasis1 2 5 2" xfId="5960"/>
    <cellStyle name="40% - Énfasis1 2 6" xfId="4606"/>
    <cellStyle name="40% - Énfasis1 3" xfId="330"/>
    <cellStyle name="40% - Énfasis1 3 2" xfId="331"/>
    <cellStyle name="40% - Énfasis1 3 2 2" xfId="1539"/>
    <cellStyle name="40% - Énfasis1 3 2 2 2" xfId="6178"/>
    <cellStyle name="40% - Énfasis1 3 2 3" xfId="5172"/>
    <cellStyle name="40% - Énfasis1 3 2 3 2" xfId="6002"/>
    <cellStyle name="40% - Énfasis1 3 2 4" xfId="5885"/>
    <cellStyle name="40% - Énfasis1 3 3" xfId="1024"/>
    <cellStyle name="40% - Énfasis1 3 3 2" xfId="1864"/>
    <cellStyle name="40% - Énfasis1 3 4" xfId="1412"/>
    <cellStyle name="40% - Énfasis1 3 4 2" xfId="6069"/>
    <cellStyle name="40% - Énfasis1 3 5" xfId="4716"/>
    <cellStyle name="40% - Énfasis1 4" xfId="332"/>
    <cellStyle name="40% - Énfasis1 4 2" xfId="1750"/>
    <cellStyle name="40% - Énfasis1 4 2 2" xfId="5699"/>
    <cellStyle name="40% - Énfasis1 4 2 3" xfId="5291"/>
    <cellStyle name="40% - Énfasis1 4 3" xfId="5565"/>
    <cellStyle name="40% - Énfasis1 4 3 2" xfId="6203"/>
    <cellStyle name="40% - Énfasis1 4 4" xfId="4900"/>
    <cellStyle name="40% - Énfasis1 5" xfId="1288"/>
    <cellStyle name="40% - Énfasis1 5 2" xfId="5635"/>
    <cellStyle name="40% - Énfasis1 5 3" xfId="5036"/>
    <cellStyle name="40% - Énfasis1 6" xfId="5443"/>
    <cellStyle name="40% - Énfasis1 7" xfId="4572"/>
    <cellStyle name="40% - Énfasis2" xfId="23" builtinId="35" customBuiltin="1"/>
    <cellStyle name="40% - Énfasis2 2" xfId="69"/>
    <cellStyle name="40% - Énfasis2 2 2" xfId="333"/>
    <cellStyle name="40% - Énfasis2 2 2 2" xfId="881"/>
    <cellStyle name="40% - Énfasis2 2 2 2 2" xfId="1541"/>
    <cellStyle name="40% - Énfasis2 2 2 2 3" xfId="5203"/>
    <cellStyle name="40% - Énfasis2 2 2 3" xfId="1060"/>
    <cellStyle name="40% - Énfasis2 2 2 3 2" xfId="1900"/>
    <cellStyle name="40% - Énfasis2 2 2 4" xfId="1448"/>
    <cellStyle name="40% - Énfasis2 2 2 5" xfId="4742"/>
    <cellStyle name="40% - Énfasis2 2 3" xfId="334"/>
    <cellStyle name="40% - Énfasis2 2 3 2" xfId="1540"/>
    <cellStyle name="40% - Énfasis2 2 3 2 2" xfId="5722"/>
    <cellStyle name="40% - Énfasis2 2 3 2 3" xfId="5326"/>
    <cellStyle name="40% - Énfasis2 2 3 3" xfId="5589"/>
    <cellStyle name="40% - Énfasis2 2 3 3 2" xfId="6007"/>
    <cellStyle name="40% - Énfasis2 2 3 4" xfId="4935"/>
    <cellStyle name="40% - Énfasis2 2 4" xfId="946"/>
    <cellStyle name="40% - Énfasis2 2 4 2" xfId="1786"/>
    <cellStyle name="40% - Énfasis2 2 4 3" xfId="5039"/>
    <cellStyle name="40% - Énfasis2 2 5" xfId="1327"/>
    <cellStyle name="40% - Énfasis2 2 5 2" xfId="6056"/>
    <cellStyle name="40% - Énfasis2 2 6" xfId="4607"/>
    <cellStyle name="40% - Énfasis2 3" xfId="335"/>
    <cellStyle name="40% - Énfasis2 3 2" xfId="336"/>
    <cellStyle name="40% - Énfasis2 3 2 2" xfId="1542"/>
    <cellStyle name="40% - Énfasis2 3 2 2 2" xfId="5911"/>
    <cellStyle name="40% - Énfasis2 3 2 3" xfId="5174"/>
    <cellStyle name="40% - Énfasis2 3 2 3 2" xfId="6210"/>
    <cellStyle name="40% - Énfasis2 3 2 4" xfId="5929"/>
    <cellStyle name="40% - Énfasis2 3 3" xfId="1026"/>
    <cellStyle name="40% - Énfasis2 3 3 2" xfId="1866"/>
    <cellStyle name="40% - Énfasis2 3 4" xfId="1414"/>
    <cellStyle name="40% - Énfasis2 3 4 2" xfId="5995"/>
    <cellStyle name="40% - Énfasis2 3 5" xfId="4718"/>
    <cellStyle name="40% - Énfasis2 4" xfId="337"/>
    <cellStyle name="40% - Énfasis2 4 2" xfId="1752"/>
    <cellStyle name="40% - Énfasis2 4 2 2" xfId="5701"/>
    <cellStyle name="40% - Énfasis2 4 2 3" xfId="5293"/>
    <cellStyle name="40% - Énfasis2 4 3" xfId="5567"/>
    <cellStyle name="40% - Énfasis2 4 3 2" xfId="6072"/>
    <cellStyle name="40% - Énfasis2 4 4" xfId="4902"/>
    <cellStyle name="40% - Énfasis2 5" xfId="1290"/>
    <cellStyle name="40% - Énfasis2 5 2" xfId="5636"/>
    <cellStyle name="40% - Énfasis2 5 3" xfId="5038"/>
    <cellStyle name="40% - Énfasis2 6" xfId="5445"/>
    <cellStyle name="40% - Énfasis2 7" xfId="4574"/>
    <cellStyle name="40% - Énfasis3" xfId="27" builtinId="39" customBuiltin="1"/>
    <cellStyle name="40% - Énfasis3 2" xfId="70"/>
    <cellStyle name="40% - Énfasis3 2 2" xfId="338"/>
    <cellStyle name="40% - Énfasis3 2 2 2" xfId="882"/>
    <cellStyle name="40% - Énfasis3 2 2 2 2" xfId="1544"/>
    <cellStyle name="40% - Énfasis3 2 2 2 3" xfId="5204"/>
    <cellStyle name="40% - Énfasis3 2 2 3" xfId="1061"/>
    <cellStyle name="40% - Énfasis3 2 2 3 2" xfId="1901"/>
    <cellStyle name="40% - Énfasis3 2 2 4" xfId="1449"/>
    <cellStyle name="40% - Énfasis3 2 2 5" xfId="4743"/>
    <cellStyle name="40% - Énfasis3 2 3" xfId="339"/>
    <cellStyle name="40% - Énfasis3 2 3 2" xfId="1543"/>
    <cellStyle name="40% - Énfasis3 2 3 2 2" xfId="5723"/>
    <cellStyle name="40% - Énfasis3 2 3 2 3" xfId="5327"/>
    <cellStyle name="40% - Énfasis3 2 3 3" xfId="5590"/>
    <cellStyle name="40% - Énfasis3 2 3 3 2" xfId="6215"/>
    <cellStyle name="40% - Énfasis3 2 3 4" xfId="4936"/>
    <cellStyle name="40% - Énfasis3 2 4" xfId="947"/>
    <cellStyle name="40% - Énfasis3 2 4 2" xfId="1787"/>
    <cellStyle name="40% - Énfasis3 2 4 3" xfId="5041"/>
    <cellStyle name="40% - Énfasis3 2 5" xfId="1328"/>
    <cellStyle name="40% - Énfasis3 2 5 2" xfId="5928"/>
    <cellStyle name="40% - Énfasis3 2 6" xfId="4608"/>
    <cellStyle name="40% - Énfasis3 3" xfId="340"/>
    <cellStyle name="40% - Énfasis3 3 2" xfId="341"/>
    <cellStyle name="40% - Énfasis3 3 2 2" xfId="1545"/>
    <cellStyle name="40% - Énfasis3 3 2 2 2" xfId="6044"/>
    <cellStyle name="40% - Énfasis3 3 2 3" xfId="5176"/>
    <cellStyle name="40% - Énfasis3 3 2 3 2" xfId="6137"/>
    <cellStyle name="40% - Énfasis3 3 2 4" xfId="6302"/>
    <cellStyle name="40% - Énfasis3 3 3" xfId="1028"/>
    <cellStyle name="40% - Énfasis3 3 3 2" xfId="1868"/>
    <cellStyle name="40% - Énfasis3 3 4" xfId="1416"/>
    <cellStyle name="40% - Énfasis3 3 4 2" xfId="6201"/>
    <cellStyle name="40% - Énfasis3 3 5" xfId="4720"/>
    <cellStyle name="40% - Énfasis3 4" xfId="342"/>
    <cellStyle name="40% - Énfasis3 4 2" xfId="1754"/>
    <cellStyle name="40% - Énfasis3 4 2 2" xfId="5703"/>
    <cellStyle name="40% - Énfasis3 4 2 3" xfId="5295"/>
    <cellStyle name="40% - Énfasis3 4 3" xfId="5569"/>
    <cellStyle name="40% - Énfasis3 4 3 2" xfId="6204"/>
    <cellStyle name="40% - Énfasis3 4 4" xfId="4904"/>
    <cellStyle name="40% - Énfasis3 5" xfId="1292"/>
    <cellStyle name="40% - Énfasis3 5 2" xfId="5637"/>
    <cellStyle name="40% - Énfasis3 5 3" xfId="5040"/>
    <cellStyle name="40% - Énfasis3 6" xfId="5447"/>
    <cellStyle name="40% - Énfasis3 7" xfId="4576"/>
    <cellStyle name="40% - Énfasis4" xfId="31" builtinId="43" customBuiltin="1"/>
    <cellStyle name="40% - Énfasis4 2" xfId="71"/>
    <cellStyle name="40% - Énfasis4 2 2" xfId="343"/>
    <cellStyle name="40% - Énfasis4 2 2 2" xfId="883"/>
    <cellStyle name="40% - Énfasis4 2 2 2 2" xfId="1547"/>
    <cellStyle name="40% - Énfasis4 2 2 2 3" xfId="5205"/>
    <cellStyle name="40% - Énfasis4 2 2 3" xfId="1062"/>
    <cellStyle name="40% - Énfasis4 2 2 3 2" xfId="1902"/>
    <cellStyle name="40% - Énfasis4 2 2 4" xfId="1450"/>
    <cellStyle name="40% - Énfasis4 2 2 5" xfId="4744"/>
    <cellStyle name="40% - Énfasis4 2 3" xfId="344"/>
    <cellStyle name="40% - Énfasis4 2 3 2" xfId="1546"/>
    <cellStyle name="40% - Énfasis4 2 3 2 2" xfId="5724"/>
    <cellStyle name="40% - Énfasis4 2 3 2 3" xfId="5328"/>
    <cellStyle name="40% - Énfasis4 2 3 3" xfId="5591"/>
    <cellStyle name="40% - Énfasis4 2 3 3 2" xfId="6142"/>
    <cellStyle name="40% - Énfasis4 2 3 4" xfId="4937"/>
    <cellStyle name="40% - Énfasis4 2 4" xfId="948"/>
    <cellStyle name="40% - Énfasis4 2 4 2" xfId="1788"/>
    <cellStyle name="40% - Énfasis4 2 4 3" xfId="5043"/>
    <cellStyle name="40% - Énfasis4 2 5" xfId="1329"/>
    <cellStyle name="40% - Énfasis4 2 5 2" xfId="6187"/>
    <cellStyle name="40% - Énfasis4 2 6" xfId="4609"/>
    <cellStyle name="40% - Énfasis4 3" xfId="345"/>
    <cellStyle name="40% - Énfasis4 3 2" xfId="346"/>
    <cellStyle name="40% - Énfasis4 3 2 2" xfId="1548"/>
    <cellStyle name="40% - Énfasis4 3 2 2 2" xfId="5970"/>
    <cellStyle name="40% - Énfasis4 3 2 3" xfId="5178"/>
    <cellStyle name="40% - Énfasis4 3 2 3 2" xfId="6080"/>
    <cellStyle name="40% - Énfasis4 3 2 4" xfId="5878"/>
    <cellStyle name="40% - Énfasis4 3 3" xfId="1030"/>
    <cellStyle name="40% - Énfasis4 3 3 2" xfId="1870"/>
    <cellStyle name="40% - Énfasis4 3 4" xfId="1418"/>
    <cellStyle name="40% - Énfasis4 3 4 2" xfId="6128"/>
    <cellStyle name="40% - Énfasis4 3 5" xfId="4722"/>
    <cellStyle name="40% - Énfasis4 4" xfId="347"/>
    <cellStyle name="40% - Énfasis4 4 2" xfId="1756"/>
    <cellStyle name="40% - Énfasis4 4 2 2" xfId="5705"/>
    <cellStyle name="40% - Énfasis4 4 2 3" xfId="5297"/>
    <cellStyle name="40% - Énfasis4 4 3" xfId="5571"/>
    <cellStyle name="40% - Énfasis4 4 3 2" xfId="6073"/>
    <cellStyle name="40% - Énfasis4 4 4" xfId="4906"/>
    <cellStyle name="40% - Énfasis4 5" xfId="1294"/>
    <cellStyle name="40% - Énfasis4 5 2" xfId="5638"/>
    <cellStyle name="40% - Énfasis4 5 3" xfId="5042"/>
    <cellStyle name="40% - Énfasis4 6" xfId="5449"/>
    <cellStyle name="40% - Énfasis4 7" xfId="4578"/>
    <cellStyle name="40% - Énfasis5" xfId="35" builtinId="47" customBuiltin="1"/>
    <cellStyle name="40% - Énfasis5 2" xfId="72"/>
    <cellStyle name="40% - Énfasis5 2 2" xfId="348"/>
    <cellStyle name="40% - Énfasis5 2 2 2" xfId="884"/>
    <cellStyle name="40% - Énfasis5 2 2 2 2" xfId="1550"/>
    <cellStyle name="40% - Énfasis5 2 2 2 3" xfId="5206"/>
    <cellStyle name="40% - Énfasis5 2 2 3" xfId="1063"/>
    <cellStyle name="40% - Énfasis5 2 2 3 2" xfId="1903"/>
    <cellStyle name="40% - Énfasis5 2 2 4" xfId="1451"/>
    <cellStyle name="40% - Énfasis5 2 2 5" xfId="4745"/>
    <cellStyle name="40% - Énfasis5 2 3" xfId="349"/>
    <cellStyle name="40% - Énfasis5 2 3 2" xfId="1549"/>
    <cellStyle name="40% - Énfasis5 2 3 2 2" xfId="5725"/>
    <cellStyle name="40% - Énfasis5 2 3 2 3" xfId="5329"/>
    <cellStyle name="40% - Énfasis5 2 3 3" xfId="5592"/>
    <cellStyle name="40% - Énfasis5 2 3 3 2" xfId="6086"/>
    <cellStyle name="40% - Énfasis5 2 3 4" xfId="4938"/>
    <cellStyle name="40% - Énfasis5 2 4" xfId="949"/>
    <cellStyle name="40% - Énfasis5 2 4 2" xfId="1789"/>
    <cellStyle name="40% - Énfasis5 2 4 3" xfId="5045"/>
    <cellStyle name="40% - Énfasis5 2 5" xfId="1330"/>
    <cellStyle name="40% - Énfasis5 2 5 2" xfId="6255"/>
    <cellStyle name="40% - Énfasis5 2 6" xfId="4610"/>
    <cellStyle name="40% - Énfasis5 3" xfId="350"/>
    <cellStyle name="40% - Énfasis5 3 2" xfId="351"/>
    <cellStyle name="40% - Énfasis5 3 2 2" xfId="1551"/>
    <cellStyle name="40% - Énfasis5 3 2 2 2" xfId="6179"/>
    <cellStyle name="40% - Énfasis5 3 2 3" xfId="5180"/>
    <cellStyle name="40% - Énfasis5 3 2 3 2" xfId="6003"/>
    <cellStyle name="40% - Énfasis5 3 2 4" xfId="5986"/>
    <cellStyle name="40% - Énfasis5 3 3" xfId="1032"/>
    <cellStyle name="40% - Énfasis5 3 3 2" xfId="1872"/>
    <cellStyle name="40% - Énfasis5 3 4" xfId="1420"/>
    <cellStyle name="40% - Énfasis5 3 4 2" xfId="6070"/>
    <cellStyle name="40% - Énfasis5 3 5" xfId="4724"/>
    <cellStyle name="40% - Énfasis5 4" xfId="352"/>
    <cellStyle name="40% - Énfasis5 4 2" xfId="1758"/>
    <cellStyle name="40% - Énfasis5 4 2 2" xfId="5707"/>
    <cellStyle name="40% - Énfasis5 4 2 3" xfId="5299"/>
    <cellStyle name="40% - Énfasis5 4 3" xfId="5573"/>
    <cellStyle name="40% - Énfasis5 4 3 2" xfId="6205"/>
    <cellStyle name="40% - Énfasis5 4 4" xfId="4908"/>
    <cellStyle name="40% - Énfasis5 5" xfId="1296"/>
    <cellStyle name="40% - Énfasis5 5 2" xfId="5639"/>
    <cellStyle name="40% - Énfasis5 5 3" xfId="5044"/>
    <cellStyle name="40% - Énfasis5 6" xfId="5451"/>
    <cellStyle name="40% - Énfasis5 7" xfId="4580"/>
    <cellStyle name="40% - Énfasis6" xfId="39" builtinId="51" customBuiltin="1"/>
    <cellStyle name="40% - Énfasis6 2" xfId="73"/>
    <cellStyle name="40% - Énfasis6 2 2" xfId="353"/>
    <cellStyle name="40% - Énfasis6 2 2 2" xfId="885"/>
    <cellStyle name="40% - Énfasis6 2 2 2 2" xfId="1553"/>
    <cellStyle name="40% - Énfasis6 2 2 2 3" xfId="5207"/>
    <cellStyle name="40% - Énfasis6 2 2 3" xfId="1064"/>
    <cellStyle name="40% - Énfasis6 2 2 3 2" xfId="1904"/>
    <cellStyle name="40% - Énfasis6 2 2 4" xfId="1452"/>
    <cellStyle name="40% - Énfasis6 2 2 5" xfId="4746"/>
    <cellStyle name="40% - Énfasis6 2 3" xfId="354"/>
    <cellStyle name="40% - Énfasis6 2 3 2" xfId="1552"/>
    <cellStyle name="40% - Énfasis6 2 3 2 2" xfId="5726"/>
    <cellStyle name="40% - Énfasis6 2 3 2 3" xfId="5330"/>
    <cellStyle name="40% - Énfasis6 2 3 3" xfId="5593"/>
    <cellStyle name="40% - Énfasis6 2 3 3 2" xfId="6008"/>
    <cellStyle name="40% - Énfasis6 2 3 4" xfId="4939"/>
    <cellStyle name="40% - Énfasis6 2 4" xfId="950"/>
    <cellStyle name="40% - Énfasis6 2 4 2" xfId="1790"/>
    <cellStyle name="40% - Énfasis6 2 4 3" xfId="5047"/>
    <cellStyle name="40% - Énfasis6 2 5" xfId="1331"/>
    <cellStyle name="40% - Énfasis6 2 5 2" xfId="6057"/>
    <cellStyle name="40% - Énfasis6 2 6" xfId="4611"/>
    <cellStyle name="40% - Énfasis6 3" xfId="355"/>
    <cellStyle name="40% - Énfasis6 3 2" xfId="356"/>
    <cellStyle name="40% - Énfasis6 3 2 2" xfId="1554"/>
    <cellStyle name="40% - Énfasis6 3 2 2 2" xfId="6289"/>
    <cellStyle name="40% - Énfasis6 3 2 3" xfId="5182"/>
    <cellStyle name="40% - Énfasis6 3 2 3 2" xfId="6211"/>
    <cellStyle name="40% - Énfasis6 3 2 4" xfId="5825"/>
    <cellStyle name="40% - Énfasis6 3 3" xfId="1034"/>
    <cellStyle name="40% - Énfasis6 3 3 2" xfId="1874"/>
    <cellStyle name="40% - Énfasis6 3 4" xfId="1422"/>
    <cellStyle name="40% - Énfasis6 3 4 2" xfId="5996"/>
    <cellStyle name="40% - Énfasis6 3 5" xfId="4726"/>
    <cellStyle name="40% - Énfasis6 4" xfId="357"/>
    <cellStyle name="40% - Énfasis6 4 2" xfId="1760"/>
    <cellStyle name="40% - Énfasis6 4 2 2" xfId="5709"/>
    <cellStyle name="40% - Énfasis6 4 2 3" xfId="5301"/>
    <cellStyle name="40% - Énfasis6 4 3" xfId="5575"/>
    <cellStyle name="40% - Énfasis6 4 3 2" xfId="6074"/>
    <cellStyle name="40% - Énfasis6 4 4" xfId="4910"/>
    <cellStyle name="40% - Énfasis6 5" xfId="1298"/>
    <cellStyle name="40% - Énfasis6 5 2" xfId="5640"/>
    <cellStyle name="40% - Énfasis6 5 3" xfId="5046"/>
    <cellStyle name="40% - Énfasis6 6" xfId="5453"/>
    <cellStyle name="40% - Énfasis6 7" xfId="4582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A3 297 x 420 mm" xfId="74"/>
    <cellStyle name="A3 297 x 420 mm 2" xfId="75"/>
    <cellStyle name="Base 0 dec" xfId="76"/>
    <cellStyle name="Base 1 dec" xfId="77"/>
    <cellStyle name="Base 2 dec" xfId="78"/>
    <cellStyle name="Bueno" xfId="6" builtinId="26" customBuiltin="1"/>
    <cellStyle name="Cálculo" xfId="11" builtinId="22" customBuiltin="1"/>
    <cellStyle name="Capitulo" xfId="79"/>
    <cellStyle name="Celda de comprobación" xfId="13" builtinId="23" customBuiltin="1"/>
    <cellStyle name="Celda vinculada" xfId="12" builtinId="24" customBuiltin="1"/>
    <cellStyle name="Currency_PROP. RAMO 33 2007 PAVY GUARN" xfId="534"/>
    <cellStyle name="Dec(1)" xfId="80"/>
    <cellStyle name="Dec(2)" xfId="81"/>
    <cellStyle name="Descripciones" xfId="82"/>
    <cellStyle name="Enc. der" xfId="83"/>
    <cellStyle name="Enc. izq" xfId="84"/>
    <cellStyle name="Encabezado 1" xfId="2" builtinId="16" customBuiltin="1"/>
    <cellStyle name="Encabezado 4" xfId="5" builtinId="19" customBuiltin="1"/>
    <cellStyle name="Énfasis 1" xfId="2181"/>
    <cellStyle name="Énfasis 2" xfId="2182"/>
    <cellStyle name="Énfasis 3" xfId="2183"/>
    <cellStyle name="Énfasis1" xfId="17" builtinId="29" customBuiltin="1"/>
    <cellStyle name="Énfasis1 - 20%" xfId="2184"/>
    <cellStyle name="Énfasis1 - 20% 2" xfId="4466"/>
    <cellStyle name="Énfasis1 - 20% 2 2" xfId="4545"/>
    <cellStyle name="Énfasis1 - 20% 2 2 2" xfId="5746"/>
    <cellStyle name="Énfasis1 - 20% 2 2 3" xfId="5400"/>
    <cellStyle name="Énfasis1 - 20% 2 3" xfId="5614"/>
    <cellStyle name="Énfasis1 - 20% 2 4" xfId="5009"/>
    <cellStyle name="Énfasis1 - 20% 3" xfId="4490"/>
    <cellStyle name="Énfasis1 - 20% 3 2" xfId="5641"/>
    <cellStyle name="Énfasis1 - 20% 3 3" xfId="5048"/>
    <cellStyle name="Énfasis1 - 20% 4" xfId="5473"/>
    <cellStyle name="Énfasis1 - 20% 5" xfId="4681"/>
    <cellStyle name="Énfasis1 - 40%" xfId="2185"/>
    <cellStyle name="Énfasis1 - 40% 2" xfId="4467"/>
    <cellStyle name="Énfasis1 - 40% 2 2" xfId="4546"/>
    <cellStyle name="Énfasis1 - 40% 2 2 2" xfId="5747"/>
    <cellStyle name="Énfasis1 - 40% 2 2 3" xfId="5401"/>
    <cellStyle name="Énfasis1 - 40% 2 3" xfId="5615"/>
    <cellStyle name="Énfasis1 - 40% 2 4" xfId="5010"/>
    <cellStyle name="Énfasis1 - 40% 3" xfId="4491"/>
    <cellStyle name="Énfasis1 - 40% 3 2" xfId="5642"/>
    <cellStyle name="Énfasis1 - 40% 3 3" xfId="5049"/>
    <cellStyle name="Énfasis1 - 40% 4" xfId="5474"/>
    <cellStyle name="Énfasis1 - 40% 5" xfId="4682"/>
    <cellStyle name="Énfasis1 - 60%" xfId="2186"/>
    <cellStyle name="Énfasis2" xfId="21" builtinId="33" customBuiltin="1"/>
    <cellStyle name="Énfasis2 - 20%" xfId="2187"/>
    <cellStyle name="Énfasis2 - 20% 2" xfId="4468"/>
    <cellStyle name="Énfasis2 - 20% 2 2" xfId="4547"/>
    <cellStyle name="Énfasis2 - 20% 2 2 2" xfId="5748"/>
    <cellStyle name="Énfasis2 - 20% 2 2 3" xfId="5402"/>
    <cellStyle name="Énfasis2 - 20% 2 3" xfId="5616"/>
    <cellStyle name="Énfasis2 - 20% 2 4" xfId="5011"/>
    <cellStyle name="Énfasis2 - 20% 3" xfId="4492"/>
    <cellStyle name="Énfasis2 - 20% 3 2" xfId="5643"/>
    <cellStyle name="Énfasis2 - 20% 3 3" xfId="5050"/>
    <cellStyle name="Énfasis2 - 20% 4" xfId="5475"/>
    <cellStyle name="Énfasis2 - 20% 5" xfId="4683"/>
    <cellStyle name="Énfasis2 - 40%" xfId="2188"/>
    <cellStyle name="Énfasis2 - 40% 2" xfId="4469"/>
    <cellStyle name="Énfasis2 - 40% 2 2" xfId="4548"/>
    <cellStyle name="Énfasis2 - 40% 2 2 2" xfId="5749"/>
    <cellStyle name="Énfasis2 - 40% 2 2 3" xfId="5403"/>
    <cellStyle name="Énfasis2 - 40% 2 3" xfId="5617"/>
    <cellStyle name="Énfasis2 - 40% 2 4" xfId="5012"/>
    <cellStyle name="Énfasis2 - 40% 3" xfId="4493"/>
    <cellStyle name="Énfasis2 - 40% 3 2" xfId="5644"/>
    <cellStyle name="Énfasis2 - 40% 3 3" xfId="5051"/>
    <cellStyle name="Énfasis2 - 40% 4" xfId="5476"/>
    <cellStyle name="Énfasis2 - 40% 5" xfId="4684"/>
    <cellStyle name="Énfasis2 - 60%" xfId="2189"/>
    <cellStyle name="Énfasis3" xfId="25" builtinId="37" customBuiltin="1"/>
    <cellStyle name="Énfasis3 - 20%" xfId="2190"/>
    <cellStyle name="Énfasis3 - 20% 2" xfId="4470"/>
    <cellStyle name="Énfasis3 - 20% 2 2" xfId="4549"/>
    <cellStyle name="Énfasis3 - 20% 2 2 2" xfId="5750"/>
    <cellStyle name="Énfasis3 - 20% 2 2 3" xfId="5404"/>
    <cellStyle name="Énfasis3 - 20% 2 3" xfId="5618"/>
    <cellStyle name="Énfasis3 - 20% 2 4" xfId="5013"/>
    <cellStyle name="Énfasis3 - 20% 3" xfId="4494"/>
    <cellStyle name="Énfasis3 - 20% 3 2" xfId="5645"/>
    <cellStyle name="Énfasis3 - 20% 3 3" xfId="5052"/>
    <cellStyle name="Énfasis3 - 20% 4" xfId="5477"/>
    <cellStyle name="Énfasis3 - 20% 5" xfId="4685"/>
    <cellStyle name="Énfasis3 - 40%" xfId="2191"/>
    <cellStyle name="Énfasis3 - 40% 2" xfId="4471"/>
    <cellStyle name="Énfasis3 - 40% 2 2" xfId="4550"/>
    <cellStyle name="Énfasis3 - 40% 2 2 2" xfId="5751"/>
    <cellStyle name="Énfasis3 - 40% 2 2 3" xfId="5405"/>
    <cellStyle name="Énfasis3 - 40% 2 3" xfId="5619"/>
    <cellStyle name="Énfasis3 - 40% 2 4" xfId="5014"/>
    <cellStyle name="Énfasis3 - 40% 3" xfId="4495"/>
    <cellStyle name="Énfasis3 - 40% 3 2" xfId="5646"/>
    <cellStyle name="Énfasis3 - 40% 3 3" xfId="5053"/>
    <cellStyle name="Énfasis3 - 40% 4" xfId="5478"/>
    <cellStyle name="Énfasis3 - 40% 5" xfId="4686"/>
    <cellStyle name="Énfasis3 - 60%" xfId="2192"/>
    <cellStyle name="Énfasis4" xfId="29" builtinId="41" customBuiltin="1"/>
    <cellStyle name="Énfasis4 - 20%" xfId="2193"/>
    <cellStyle name="Énfasis4 - 20% 2" xfId="4472"/>
    <cellStyle name="Énfasis4 - 20% 2 2" xfId="4551"/>
    <cellStyle name="Énfasis4 - 20% 2 2 2" xfId="5752"/>
    <cellStyle name="Énfasis4 - 20% 2 2 3" xfId="5406"/>
    <cellStyle name="Énfasis4 - 20% 2 3" xfId="5620"/>
    <cellStyle name="Énfasis4 - 20% 2 4" xfId="5015"/>
    <cellStyle name="Énfasis4 - 20% 3" xfId="4496"/>
    <cellStyle name="Énfasis4 - 20% 3 2" xfId="5647"/>
    <cellStyle name="Énfasis4 - 20% 3 3" xfId="5054"/>
    <cellStyle name="Énfasis4 - 20% 4" xfId="5479"/>
    <cellStyle name="Énfasis4 - 20% 5" xfId="4687"/>
    <cellStyle name="Énfasis4 - 40%" xfId="2194"/>
    <cellStyle name="Énfasis4 - 40% 2" xfId="4473"/>
    <cellStyle name="Énfasis4 - 40% 2 2" xfId="4552"/>
    <cellStyle name="Énfasis4 - 40% 2 2 2" xfId="5753"/>
    <cellStyle name="Énfasis4 - 40% 2 2 3" xfId="5407"/>
    <cellStyle name="Énfasis4 - 40% 2 3" xfId="5621"/>
    <cellStyle name="Énfasis4 - 40% 2 4" xfId="5016"/>
    <cellStyle name="Énfasis4 - 40% 3" xfId="4497"/>
    <cellStyle name="Énfasis4 - 40% 3 2" xfId="5648"/>
    <cellStyle name="Énfasis4 - 40% 3 3" xfId="5055"/>
    <cellStyle name="Énfasis4 - 40% 4" xfId="5480"/>
    <cellStyle name="Énfasis4 - 40% 5" xfId="4688"/>
    <cellStyle name="Énfasis4 - 60%" xfId="2195"/>
    <cellStyle name="Énfasis5" xfId="33" builtinId="45" customBuiltin="1"/>
    <cellStyle name="Énfasis5 - 20%" xfId="2196"/>
    <cellStyle name="Énfasis5 - 20% 2" xfId="4474"/>
    <cellStyle name="Énfasis5 - 20% 2 2" xfId="4553"/>
    <cellStyle name="Énfasis5 - 20% 2 2 2" xfId="5754"/>
    <cellStyle name="Énfasis5 - 20% 2 2 3" xfId="5408"/>
    <cellStyle name="Énfasis5 - 20% 2 3" xfId="5622"/>
    <cellStyle name="Énfasis5 - 20% 2 4" xfId="5017"/>
    <cellStyle name="Énfasis5 - 20% 3" xfId="4498"/>
    <cellStyle name="Énfasis5 - 20% 3 2" xfId="5649"/>
    <cellStyle name="Énfasis5 - 20% 3 3" xfId="5056"/>
    <cellStyle name="Énfasis5 - 20% 4" xfId="5481"/>
    <cellStyle name="Énfasis5 - 20% 5" xfId="4689"/>
    <cellStyle name="Énfasis5 - 40%" xfId="2197"/>
    <cellStyle name="Énfasis5 - 40% 2" xfId="4475"/>
    <cellStyle name="Énfasis5 - 40% 2 2" xfId="4554"/>
    <cellStyle name="Énfasis5 - 40% 2 2 2" xfId="5755"/>
    <cellStyle name="Énfasis5 - 40% 2 2 3" xfId="5409"/>
    <cellStyle name="Énfasis5 - 40% 2 3" xfId="5623"/>
    <cellStyle name="Énfasis5 - 40% 2 4" xfId="5018"/>
    <cellStyle name="Énfasis5 - 40% 3" xfId="4499"/>
    <cellStyle name="Énfasis5 - 40% 3 2" xfId="5650"/>
    <cellStyle name="Énfasis5 - 40% 3 3" xfId="5057"/>
    <cellStyle name="Énfasis5 - 40% 4" xfId="5482"/>
    <cellStyle name="Énfasis5 - 40% 5" xfId="4690"/>
    <cellStyle name="Énfasis5 - 60%" xfId="2198"/>
    <cellStyle name="Énfasis6" xfId="37" builtinId="49" customBuiltin="1"/>
    <cellStyle name="Énfasis6 - 20%" xfId="2199"/>
    <cellStyle name="Énfasis6 - 20% 2" xfId="4476"/>
    <cellStyle name="Énfasis6 - 20% 2 2" xfId="4555"/>
    <cellStyle name="Énfasis6 - 20% 2 2 2" xfId="5756"/>
    <cellStyle name="Énfasis6 - 20% 2 2 3" xfId="5410"/>
    <cellStyle name="Énfasis6 - 20% 2 3" xfId="5624"/>
    <cellStyle name="Énfasis6 - 20% 2 4" xfId="5019"/>
    <cellStyle name="Énfasis6 - 20% 3" xfId="4500"/>
    <cellStyle name="Énfasis6 - 20% 3 2" xfId="5651"/>
    <cellStyle name="Énfasis6 - 20% 3 3" xfId="5058"/>
    <cellStyle name="Énfasis6 - 20% 4" xfId="5483"/>
    <cellStyle name="Énfasis6 - 20% 5" xfId="4691"/>
    <cellStyle name="Énfasis6 - 40%" xfId="2200"/>
    <cellStyle name="Énfasis6 - 40% 2" xfId="4477"/>
    <cellStyle name="Énfasis6 - 40% 2 2" xfId="4556"/>
    <cellStyle name="Énfasis6 - 40% 2 2 2" xfId="5757"/>
    <cellStyle name="Énfasis6 - 40% 2 2 3" xfId="5411"/>
    <cellStyle name="Énfasis6 - 40% 2 3" xfId="5625"/>
    <cellStyle name="Énfasis6 - 40% 2 4" xfId="5020"/>
    <cellStyle name="Énfasis6 - 40% 3" xfId="4501"/>
    <cellStyle name="Énfasis6 - 40% 3 2" xfId="5652"/>
    <cellStyle name="Énfasis6 - 40% 3 3" xfId="5059"/>
    <cellStyle name="Énfasis6 - 40% 4" xfId="5484"/>
    <cellStyle name="Énfasis6 - 40% 5" xfId="4692"/>
    <cellStyle name="Énfasis6 - 60%" xfId="2201"/>
    <cellStyle name="Entrada" xfId="9" builtinId="20" customBuiltin="1"/>
    <cellStyle name="Estilo 1" xfId="85"/>
    <cellStyle name="Etiqueta" xfId="86"/>
    <cellStyle name="Euro" xfId="43"/>
    <cellStyle name="Euro 10" xfId="2203"/>
    <cellStyle name="Euro 11" xfId="2204"/>
    <cellStyle name="Euro 12" xfId="2205"/>
    <cellStyle name="Euro 13" xfId="2206"/>
    <cellStyle name="Euro 14" xfId="2207"/>
    <cellStyle name="Euro 15" xfId="2208"/>
    <cellStyle name="Euro 16" xfId="2209"/>
    <cellStyle name="Euro 17" xfId="2210"/>
    <cellStyle name="Euro 18" xfId="2211"/>
    <cellStyle name="Euro 19" xfId="2212"/>
    <cellStyle name="Euro 2" xfId="88"/>
    <cellStyle name="Euro 2 10" xfId="2214"/>
    <cellStyle name="Euro 2 11" xfId="2215"/>
    <cellStyle name="Euro 2 12" xfId="2216"/>
    <cellStyle name="Euro 2 13" xfId="2217"/>
    <cellStyle name="Euro 2 14" xfId="2218"/>
    <cellStyle name="Euro 2 15" xfId="2219"/>
    <cellStyle name="Euro 2 16" xfId="2220"/>
    <cellStyle name="Euro 2 17" xfId="2221"/>
    <cellStyle name="Euro 2 18" xfId="2222"/>
    <cellStyle name="Euro 2 19" xfId="2223"/>
    <cellStyle name="Euro 2 2" xfId="89"/>
    <cellStyle name="Euro 2 2 2" xfId="2224"/>
    <cellStyle name="Euro 2 2 3" xfId="3509"/>
    <cellStyle name="Euro 2 20" xfId="2225"/>
    <cellStyle name="Euro 2 21" xfId="2226"/>
    <cellStyle name="Euro 2 22" xfId="2227"/>
    <cellStyle name="Euro 2 23" xfId="2228"/>
    <cellStyle name="Euro 2 24" xfId="2229"/>
    <cellStyle name="Euro 2 25" xfId="2230"/>
    <cellStyle name="Euro 2 26" xfId="2231"/>
    <cellStyle name="Euro 2 27" xfId="2232"/>
    <cellStyle name="Euro 2 28" xfId="2233"/>
    <cellStyle name="Euro 2 29" xfId="2234"/>
    <cellStyle name="Euro 2 3" xfId="90"/>
    <cellStyle name="Euro 2 3 2" xfId="2235"/>
    <cellStyle name="Euro 2 3 3" xfId="3508"/>
    <cellStyle name="Euro 2 30" xfId="2236"/>
    <cellStyle name="Euro 2 31" xfId="2237"/>
    <cellStyle name="Euro 2 32" xfId="2238"/>
    <cellStyle name="Euro 2 33" xfId="2239"/>
    <cellStyle name="Euro 2 34" xfId="2240"/>
    <cellStyle name="Euro 2 34 2" xfId="3518"/>
    <cellStyle name="Euro 2 35" xfId="2241"/>
    <cellStyle name="Euro 2 35 2" xfId="3519"/>
    <cellStyle name="Euro 2 36" xfId="2242"/>
    <cellStyle name="Euro 2 36 2" xfId="3520"/>
    <cellStyle name="Euro 2 37" xfId="2243"/>
    <cellStyle name="Euro 2 37 2" xfId="3521"/>
    <cellStyle name="Euro 2 38" xfId="2244"/>
    <cellStyle name="Euro 2 38 2" xfId="3522"/>
    <cellStyle name="Euro 2 39" xfId="2245"/>
    <cellStyle name="Euro 2 39 2" xfId="3523"/>
    <cellStyle name="Euro 2 4" xfId="596"/>
    <cellStyle name="Euro 2 4 2" xfId="2246"/>
    <cellStyle name="Euro 2 4 3" xfId="3505"/>
    <cellStyle name="Euro 2 40" xfId="2247"/>
    <cellStyle name="Euro 2 40 2" xfId="3524"/>
    <cellStyle name="Euro 2 41" xfId="2248"/>
    <cellStyle name="Euro 2 41 2" xfId="3525"/>
    <cellStyle name="Euro 2 42" xfId="2249"/>
    <cellStyle name="Euro 2 42 2" xfId="3526"/>
    <cellStyle name="Euro 2 43" xfId="2250"/>
    <cellStyle name="Euro 2 43 2" xfId="3527"/>
    <cellStyle name="Euro 2 44" xfId="2251"/>
    <cellStyle name="Euro 2 44 2" xfId="3528"/>
    <cellStyle name="Euro 2 45" xfId="2252"/>
    <cellStyle name="Euro 2 45 2" xfId="3529"/>
    <cellStyle name="Euro 2 46" xfId="2253"/>
    <cellStyle name="Euro 2 46 2" xfId="3530"/>
    <cellStyle name="Euro 2 47" xfId="2254"/>
    <cellStyle name="Euro 2 47 2" xfId="3531"/>
    <cellStyle name="Euro 2 48" xfId="2255"/>
    <cellStyle name="Euro 2 48 2" xfId="3532"/>
    <cellStyle name="Euro 2 49" xfId="2256"/>
    <cellStyle name="Euro 2 49 2" xfId="3533"/>
    <cellStyle name="Euro 2 5" xfId="1268"/>
    <cellStyle name="Euro 2 5 2" xfId="2140"/>
    <cellStyle name="Euro 2 5 3" xfId="2147"/>
    <cellStyle name="Euro 2 5 4" xfId="2108"/>
    <cellStyle name="Euro 2 5 5" xfId="4828"/>
    <cellStyle name="Euro 2 5 6" xfId="2257"/>
    <cellStyle name="Euro 2 50" xfId="2258"/>
    <cellStyle name="Euro 2 50 2" xfId="3534"/>
    <cellStyle name="Euro 2 51" xfId="2259"/>
    <cellStyle name="Euro 2 51 2" xfId="3535"/>
    <cellStyle name="Euro 2 52" xfId="2260"/>
    <cellStyle name="Euro 2 52 2" xfId="3536"/>
    <cellStyle name="Euro 2 53" xfId="2261"/>
    <cellStyle name="Euro 2 53 2" xfId="3537"/>
    <cellStyle name="Euro 2 54" xfId="2262"/>
    <cellStyle name="Euro 2 54 2" xfId="3538"/>
    <cellStyle name="Euro 2 55" xfId="2263"/>
    <cellStyle name="Euro 2 55 2" xfId="3539"/>
    <cellStyle name="Euro 2 56" xfId="2264"/>
    <cellStyle name="Euro 2 56 2" xfId="3540"/>
    <cellStyle name="Euro 2 57" xfId="2265"/>
    <cellStyle name="Euro 2 57 2" xfId="3541"/>
    <cellStyle name="Euro 2 58" xfId="2266"/>
    <cellStyle name="Euro 2 58 2" xfId="3542"/>
    <cellStyle name="Euro 2 59" xfId="2267"/>
    <cellStyle name="Euro 2 59 2" xfId="3543"/>
    <cellStyle name="Euro 2 6" xfId="2268"/>
    <cellStyle name="Euro 2 60" xfId="2269"/>
    <cellStyle name="Euro 2 60 2" xfId="3544"/>
    <cellStyle name="Euro 2 61" xfId="2270"/>
    <cellStyle name="Euro 2 61 2" xfId="3545"/>
    <cellStyle name="Euro 2 62" xfId="2271"/>
    <cellStyle name="Euro 2 62 2" xfId="3546"/>
    <cellStyle name="Euro 2 63" xfId="2272"/>
    <cellStyle name="Euro 2 63 2" xfId="3547"/>
    <cellStyle name="Euro 2 64" xfId="2273"/>
    <cellStyle name="Euro 2 64 2" xfId="3548"/>
    <cellStyle name="Euro 2 65" xfId="2274"/>
    <cellStyle name="Euro 2 65 2" xfId="3549"/>
    <cellStyle name="Euro 2 66" xfId="2275"/>
    <cellStyle name="Euro 2 66 2" xfId="3550"/>
    <cellStyle name="Euro 2 67" xfId="2276"/>
    <cellStyle name="Euro 2 67 2" xfId="3551"/>
    <cellStyle name="Euro 2 68" xfId="2277"/>
    <cellStyle name="Euro 2 68 2" xfId="3552"/>
    <cellStyle name="Euro 2 69" xfId="2278"/>
    <cellStyle name="Euro 2 69 2" xfId="3553"/>
    <cellStyle name="Euro 2 7" xfId="2279"/>
    <cellStyle name="Euro 2 70" xfId="2280"/>
    <cellStyle name="Euro 2 70 2" xfId="3554"/>
    <cellStyle name="Euro 2 71" xfId="2281"/>
    <cellStyle name="Euro 2 71 2" xfId="3555"/>
    <cellStyle name="Euro 2 72" xfId="2282"/>
    <cellStyle name="Euro 2 72 2" xfId="3556"/>
    <cellStyle name="Euro 2 73" xfId="2283"/>
    <cellStyle name="Euro 2 73 2" xfId="3557"/>
    <cellStyle name="Euro 2 74" xfId="2213"/>
    <cellStyle name="Euro 2 75" xfId="3503"/>
    <cellStyle name="Euro 2 8" xfId="2284"/>
    <cellStyle name="Euro 2 9" xfId="2285"/>
    <cellStyle name="Euro 20" xfId="2286"/>
    <cellStyle name="Euro 21" xfId="2287"/>
    <cellStyle name="Euro 22" xfId="2288"/>
    <cellStyle name="Euro 23" xfId="2289"/>
    <cellStyle name="Euro 24" xfId="2290"/>
    <cellStyle name="Euro 25" xfId="2291"/>
    <cellStyle name="Euro 26" xfId="2292"/>
    <cellStyle name="Euro 27" xfId="2293"/>
    <cellStyle name="Euro 28" xfId="2294"/>
    <cellStyle name="Euro 29" xfId="2295"/>
    <cellStyle name="Euro 3" xfId="535"/>
    <cellStyle name="Euro 3 2" xfId="1265"/>
    <cellStyle name="Euro 3 2 2" xfId="2139"/>
    <cellStyle name="Euro 3 2 3" xfId="2154"/>
    <cellStyle name="Euro 3 2 4" xfId="2121"/>
    <cellStyle name="Euro 3 2 5" xfId="4859"/>
    <cellStyle name="Euro 3 2 6" xfId="2296"/>
    <cellStyle name="Euro 3 3" xfId="2143"/>
    <cellStyle name="Euro 3 3 2" xfId="4884"/>
    <cellStyle name="Euro 3 3 3" xfId="3517"/>
    <cellStyle name="Euro 3 4" xfId="2104"/>
    <cellStyle name="Euro 3 5" xfId="5424"/>
    <cellStyle name="Euro 30" xfId="2297"/>
    <cellStyle name="Euro 31" xfId="2298"/>
    <cellStyle name="Euro 32" xfId="2299"/>
    <cellStyle name="Euro 33" xfId="2300"/>
    <cellStyle name="Euro 34" xfId="2301"/>
    <cellStyle name="Euro 35" xfId="2302"/>
    <cellStyle name="Euro 36" xfId="2303"/>
    <cellStyle name="Euro 37" xfId="2304"/>
    <cellStyle name="Euro 38" xfId="2305"/>
    <cellStyle name="Euro 39" xfId="2306"/>
    <cellStyle name="Euro 4" xfId="540"/>
    <cellStyle name="Euro 4 2" xfId="2307"/>
    <cellStyle name="Euro 4 3" xfId="3516"/>
    <cellStyle name="Euro 40" xfId="2308"/>
    <cellStyle name="Euro 41" xfId="2309"/>
    <cellStyle name="Euro 42" xfId="2310"/>
    <cellStyle name="Euro 43" xfId="2311"/>
    <cellStyle name="Euro 44" xfId="2312"/>
    <cellStyle name="Euro 45" xfId="2313"/>
    <cellStyle name="Euro 46" xfId="2314"/>
    <cellStyle name="Euro 47" xfId="2315"/>
    <cellStyle name="Euro 48" xfId="2316"/>
    <cellStyle name="Euro 49" xfId="2317"/>
    <cellStyle name="Euro 5" xfId="547"/>
    <cellStyle name="Euro 5 2" xfId="598"/>
    <cellStyle name="Euro 5 2 2" xfId="4842"/>
    <cellStyle name="Euro 5 2 3" xfId="2318"/>
    <cellStyle name="Euro 5 3" xfId="597"/>
    <cellStyle name="Euro 5 3 2" xfId="4822"/>
    <cellStyle name="Euro 5 3 3" xfId="3515"/>
    <cellStyle name="Euro 50" xfId="2202"/>
    <cellStyle name="Euro 51" xfId="3495"/>
    <cellStyle name="Euro 52" xfId="87"/>
    <cellStyle name="Euro 6" xfId="599"/>
    <cellStyle name="Euro 6 2" xfId="600"/>
    <cellStyle name="Euro 6 3" xfId="1555"/>
    <cellStyle name="Euro 6 4" xfId="1299"/>
    <cellStyle name="Euro 6 4 2" xfId="2170"/>
    <cellStyle name="Euro 6 5" xfId="4850"/>
    <cellStyle name="Euro 6 6" xfId="2319"/>
    <cellStyle name="Euro 7" xfId="601"/>
    <cellStyle name="Euro 7 2" xfId="5428"/>
    <cellStyle name="Euro 7 3" xfId="2320"/>
    <cellStyle name="Euro 8" xfId="2321"/>
    <cellStyle name="Euro 9" xfId="2322"/>
    <cellStyle name="Hipervínculo 2" xfId="91"/>
    <cellStyle name="Hipervínculo 2 2" xfId="92"/>
    <cellStyle name="Incorrecto" xfId="7" builtinId="27" customBuiltin="1"/>
    <cellStyle name="Linea Inferior" xfId="93"/>
    <cellStyle name="Linea Superior" xfId="94"/>
    <cellStyle name="Linea Superior 2" xfId="2113"/>
    <cellStyle name="Linea Superior 2 2" xfId="5777"/>
    <cellStyle name="Linea Superior 3" xfId="5778"/>
    <cellStyle name="Linea Tipo" xfId="95"/>
    <cellStyle name="Miles" xfId="96"/>
    <cellStyle name="Miles 1 dec" xfId="97"/>
    <cellStyle name="Millares" xfId="6321" builtinId="3"/>
    <cellStyle name="Millares 10" xfId="98"/>
    <cellStyle name="Millares 10 2" xfId="358"/>
    <cellStyle name="Millares 10 2 2" xfId="604"/>
    <cellStyle name="Millares 10 2 2 2" xfId="1118"/>
    <cellStyle name="Millares 10 2 2 2 2" xfId="1958"/>
    <cellStyle name="Millares 10 2 2 3" xfId="1556"/>
    <cellStyle name="Millares 10 2 2 4" xfId="5208"/>
    <cellStyle name="Millares 10 2 3" xfId="603"/>
    <cellStyle name="Millares 10 2 3 2" xfId="5502"/>
    <cellStyle name="Millares 10 2 4" xfId="1065"/>
    <cellStyle name="Millares 10 2 4 2" xfId="1905"/>
    <cellStyle name="Millares 10 2 5" xfId="1453"/>
    <cellStyle name="Millares 10 2 6" xfId="4747"/>
    <cellStyle name="Millares 10 3" xfId="359"/>
    <cellStyle name="Millares 10 3 2" xfId="1119"/>
    <cellStyle name="Millares 10 3 2 2" xfId="1959"/>
    <cellStyle name="Millares 10 3 2 3" xfId="5331"/>
    <cellStyle name="Millares 10 3 3" xfId="1557"/>
    <cellStyle name="Millares 10 3 3 2" xfId="6216"/>
    <cellStyle name="Millares 10 3 4" xfId="4940"/>
    <cellStyle name="Millares 10 4" xfId="602"/>
    <cellStyle name="Millares 10 4 2" xfId="6167"/>
    <cellStyle name="Millares 10 4 3" xfId="5904"/>
    <cellStyle name="Millares 10 5" xfId="951"/>
    <cellStyle name="Millares 10 5 2" xfId="1791"/>
    <cellStyle name="Millares 10 5 3" xfId="5101"/>
    <cellStyle name="Millares 10 6" xfId="1332"/>
    <cellStyle name="Millares 10 7" xfId="4612"/>
    <cellStyle name="Millares 11" xfId="99"/>
    <cellStyle name="Millares 11 2" xfId="360"/>
    <cellStyle name="Millares 11 2 2" xfId="607"/>
    <cellStyle name="Millares 11 2 2 2" xfId="1120"/>
    <cellStyle name="Millares 11 2 2 2 2" xfId="1960"/>
    <cellStyle name="Millares 11 2 2 3" xfId="1558"/>
    <cellStyle name="Millares 11 2 2 4" xfId="5212"/>
    <cellStyle name="Millares 11 2 3" xfId="606"/>
    <cellStyle name="Millares 11 2 3 2" xfId="5505"/>
    <cellStyle name="Millares 11 2 4" xfId="1069"/>
    <cellStyle name="Millares 11 2 4 2" xfId="1909"/>
    <cellStyle name="Millares 11 2 5" xfId="1457"/>
    <cellStyle name="Millares 11 2 6" xfId="4751"/>
    <cellStyle name="Millares 11 3" xfId="361"/>
    <cellStyle name="Millares 11 3 2" xfId="1121"/>
    <cellStyle name="Millares 11 3 2 2" xfId="1961"/>
    <cellStyle name="Millares 11 3 2 3" xfId="5335"/>
    <cellStyle name="Millares 11 3 3" xfId="1559"/>
    <cellStyle name="Millares 11 3 3 2" xfId="6143"/>
    <cellStyle name="Millares 11 3 4" xfId="4944"/>
    <cellStyle name="Millares 11 4" xfId="605"/>
    <cellStyle name="Millares 11 4 2" xfId="5902"/>
    <cellStyle name="Millares 11 4 3" xfId="6252"/>
    <cellStyle name="Millares 11 5" xfId="955"/>
    <cellStyle name="Millares 11 5 2" xfId="1795"/>
    <cellStyle name="Millares 11 5 3" xfId="5104"/>
    <cellStyle name="Millares 11 6" xfId="1335"/>
    <cellStyle name="Millares 11 7" xfId="4616"/>
    <cellStyle name="Millares 12" xfId="56"/>
    <cellStyle name="Millares 12 2" xfId="45"/>
    <cellStyle name="Millares 12 2 2" xfId="363"/>
    <cellStyle name="Millares 12 2 2 2" xfId="1962"/>
    <cellStyle name="Millares 12 2 2 2 2" xfId="6047"/>
    <cellStyle name="Millares 12 2 2 3" xfId="6124"/>
    <cellStyle name="Millares 12 2 2 3 2" xfId="6088"/>
    <cellStyle name="Millares 12 2 2 4" xfId="5983"/>
    <cellStyle name="Millares 12 2 3" xfId="1560"/>
    <cellStyle name="Millares 12 2 3 2" xfId="6288"/>
    <cellStyle name="Millares 12 2 4" xfId="4876"/>
    <cellStyle name="Millares 12 2 4 2" xfId="6129"/>
    <cellStyle name="Millares 12 2 5" xfId="2180"/>
    <cellStyle name="Millares 12 2 5 2" xfId="6311"/>
    <cellStyle name="Millares 12 2 6" xfId="362"/>
    <cellStyle name="Millares 12 3" xfId="364"/>
    <cellStyle name="Millares 12 3 2" xfId="4879"/>
    <cellStyle name="Millares 12 3 2 2" xfId="5872"/>
    <cellStyle name="Millares 12 3 2 3" xfId="5909"/>
    <cellStyle name="Millares 12 3 3" xfId="4820"/>
    <cellStyle name="Millares 12 3 3 2" xfId="6005"/>
    <cellStyle name="Millares 12 3 3 3" xfId="5948"/>
    <cellStyle name="Millares 12 3 4" xfId="5156"/>
    <cellStyle name="Millares 12 3 4 2" xfId="6263"/>
    <cellStyle name="Millares 12 3 5" xfId="4520"/>
    <cellStyle name="Millares 12 3 6" xfId="5803"/>
    <cellStyle name="Millares 12 3 7" xfId="5867"/>
    <cellStyle name="Millares 12 3 8" xfId="608"/>
    <cellStyle name="Millares 12 4" xfId="1013"/>
    <cellStyle name="Millares 12 4 2" xfId="1853"/>
    <cellStyle name="Millares 12 5" xfId="1401"/>
    <cellStyle name="Millares 12 5 2" xfId="5875"/>
    <cellStyle name="Millares 12 6" xfId="4868"/>
    <cellStyle name="Millares 12 7" xfId="2173"/>
    <cellStyle name="Millares 13" xfId="365"/>
    <cellStyle name="Millares 13 10" xfId="2323"/>
    <cellStyle name="Millares 13 11" xfId="2324"/>
    <cellStyle name="Millares 13 12" xfId="2325"/>
    <cellStyle name="Millares 13 13" xfId="2326"/>
    <cellStyle name="Millares 13 14" xfId="2327"/>
    <cellStyle name="Millares 13 15" xfId="2328"/>
    <cellStyle name="Millares 13 16" xfId="2329"/>
    <cellStyle name="Millares 13 17" xfId="2330"/>
    <cellStyle name="Millares 13 18" xfId="2331"/>
    <cellStyle name="Millares 13 19" xfId="2332"/>
    <cellStyle name="Millares 13 2" xfId="886"/>
    <cellStyle name="Millares 13 20" xfId="2333"/>
    <cellStyle name="Millares 13 21" xfId="2334"/>
    <cellStyle name="Millares 13 22" xfId="2335"/>
    <cellStyle name="Millares 13 23" xfId="2336"/>
    <cellStyle name="Millares 13 24" xfId="2337"/>
    <cellStyle name="Millares 13 25" xfId="2338"/>
    <cellStyle name="Millares 13 26" xfId="2339"/>
    <cellStyle name="Millares 13 27" xfId="2340"/>
    <cellStyle name="Millares 13 28" xfId="2341"/>
    <cellStyle name="Millares 13 29" xfId="2342"/>
    <cellStyle name="Millares 13 3" xfId="1514"/>
    <cellStyle name="Millares 13 3 2" xfId="4867"/>
    <cellStyle name="Millares 13 3 3" xfId="2343"/>
    <cellStyle name="Millares 13 30" xfId="2344"/>
    <cellStyle name="Millares 13 31" xfId="2345"/>
    <cellStyle name="Millares 13 32" xfId="2346"/>
    <cellStyle name="Millares 13 33" xfId="2347"/>
    <cellStyle name="Millares 13 34" xfId="2348"/>
    <cellStyle name="Millares 13 34 2" xfId="3558"/>
    <cellStyle name="Millares 13 35" xfId="2349"/>
    <cellStyle name="Millares 13 35 2" xfId="3559"/>
    <cellStyle name="Millares 13 36" xfId="2350"/>
    <cellStyle name="Millares 13 36 2" xfId="3560"/>
    <cellStyle name="Millares 13 37" xfId="2351"/>
    <cellStyle name="Millares 13 37 2" xfId="3561"/>
    <cellStyle name="Millares 13 38" xfId="2352"/>
    <cellStyle name="Millares 13 38 2" xfId="3562"/>
    <cellStyle name="Millares 13 39" xfId="2353"/>
    <cellStyle name="Millares 13 39 2" xfId="3563"/>
    <cellStyle name="Millares 13 4" xfId="869"/>
    <cellStyle name="Millares 13 4 2" xfId="4873"/>
    <cellStyle name="Millares 13 4 3" xfId="2354"/>
    <cellStyle name="Millares 13 40" xfId="2355"/>
    <cellStyle name="Millares 13 40 2" xfId="3564"/>
    <cellStyle name="Millares 13 41" xfId="2356"/>
    <cellStyle name="Millares 13 41 2" xfId="3565"/>
    <cellStyle name="Millares 13 42" xfId="2357"/>
    <cellStyle name="Millares 13 42 2" xfId="3566"/>
    <cellStyle name="Millares 13 43" xfId="2358"/>
    <cellStyle name="Millares 13 43 2" xfId="3567"/>
    <cellStyle name="Millares 13 44" xfId="2359"/>
    <cellStyle name="Millares 13 44 2" xfId="3568"/>
    <cellStyle name="Millares 13 45" xfId="2360"/>
    <cellStyle name="Millares 13 45 2" xfId="3569"/>
    <cellStyle name="Millares 13 46" xfId="2361"/>
    <cellStyle name="Millares 13 46 2" xfId="3570"/>
    <cellStyle name="Millares 13 47" xfId="2362"/>
    <cellStyle name="Millares 13 47 2" xfId="3571"/>
    <cellStyle name="Millares 13 48" xfId="2363"/>
    <cellStyle name="Millares 13 48 2" xfId="3572"/>
    <cellStyle name="Millares 13 49" xfId="2364"/>
    <cellStyle name="Millares 13 49 2" xfId="3573"/>
    <cellStyle name="Millares 13 5" xfId="2365"/>
    <cellStyle name="Millares 13 50" xfId="2366"/>
    <cellStyle name="Millares 13 50 2" xfId="3574"/>
    <cellStyle name="Millares 13 51" xfId="2367"/>
    <cellStyle name="Millares 13 51 2" xfId="3575"/>
    <cellStyle name="Millares 13 52" xfId="2368"/>
    <cellStyle name="Millares 13 52 2" xfId="3576"/>
    <cellStyle name="Millares 13 53" xfId="2369"/>
    <cellStyle name="Millares 13 53 2" xfId="3577"/>
    <cellStyle name="Millares 13 54" xfId="2370"/>
    <cellStyle name="Millares 13 54 2" xfId="3578"/>
    <cellStyle name="Millares 13 55" xfId="2371"/>
    <cellStyle name="Millares 13 55 2" xfId="3579"/>
    <cellStyle name="Millares 13 56" xfId="2372"/>
    <cellStyle name="Millares 13 56 2" xfId="3580"/>
    <cellStyle name="Millares 13 57" xfId="2373"/>
    <cellStyle name="Millares 13 57 2" xfId="3581"/>
    <cellStyle name="Millares 13 58" xfId="2374"/>
    <cellStyle name="Millares 13 58 2" xfId="3582"/>
    <cellStyle name="Millares 13 59" xfId="2375"/>
    <cellStyle name="Millares 13 59 2" xfId="3583"/>
    <cellStyle name="Millares 13 6" xfId="2376"/>
    <cellStyle name="Millares 13 60" xfId="2377"/>
    <cellStyle name="Millares 13 60 2" xfId="3584"/>
    <cellStyle name="Millares 13 61" xfId="2378"/>
    <cellStyle name="Millares 13 61 2" xfId="3585"/>
    <cellStyle name="Millares 13 62" xfId="2379"/>
    <cellStyle name="Millares 13 62 2" xfId="3586"/>
    <cellStyle name="Millares 13 63" xfId="2380"/>
    <cellStyle name="Millares 13 63 2" xfId="3587"/>
    <cellStyle name="Millares 13 64" xfId="2381"/>
    <cellStyle name="Millares 13 64 2" xfId="3588"/>
    <cellStyle name="Millares 13 65" xfId="2382"/>
    <cellStyle name="Millares 13 65 2" xfId="3589"/>
    <cellStyle name="Millares 13 66" xfId="2383"/>
    <cellStyle name="Millares 13 66 2" xfId="3590"/>
    <cellStyle name="Millares 13 67" xfId="2384"/>
    <cellStyle name="Millares 13 67 2" xfId="3591"/>
    <cellStyle name="Millares 13 68" xfId="2385"/>
    <cellStyle name="Millares 13 68 2" xfId="3592"/>
    <cellStyle name="Millares 13 69" xfId="2386"/>
    <cellStyle name="Millares 13 69 2" xfId="3593"/>
    <cellStyle name="Millares 13 7" xfId="2387"/>
    <cellStyle name="Millares 13 70" xfId="2388"/>
    <cellStyle name="Millares 13 70 2" xfId="3594"/>
    <cellStyle name="Millares 13 71" xfId="2389"/>
    <cellStyle name="Millares 13 71 2" xfId="3595"/>
    <cellStyle name="Millares 13 72" xfId="2390"/>
    <cellStyle name="Millares 13 72 2" xfId="3596"/>
    <cellStyle name="Millares 13 73" xfId="2391"/>
    <cellStyle name="Millares 13 73 2" xfId="3597"/>
    <cellStyle name="Millares 13 74" xfId="5421"/>
    <cellStyle name="Millares 13 8" xfId="2392"/>
    <cellStyle name="Millares 13 9" xfId="2393"/>
    <cellStyle name="Millares 14" xfId="872"/>
    <cellStyle name="Millares 14 2" xfId="1516"/>
    <cellStyle name="Millares 14 2 2" xfId="4558"/>
    <cellStyle name="Millares 14 2 2 2" xfId="5759"/>
    <cellStyle name="Millares 14 2 2 3" xfId="5413"/>
    <cellStyle name="Millares 14 2 3" xfId="5627"/>
    <cellStyle name="Millares 14 2 4" xfId="5022"/>
    <cellStyle name="Millares 14 3" xfId="4481"/>
    <cellStyle name="Millares 14 4" xfId="4527"/>
    <cellStyle name="Millares 14 4 2" xfId="5685"/>
    <cellStyle name="Millares 14 4 3" xfId="5277"/>
    <cellStyle name="Millares 14 5" xfId="5486"/>
    <cellStyle name="Millares 14 6" xfId="4694"/>
    <cellStyle name="Millares 15" xfId="911"/>
    <cellStyle name="Millares 15 2" xfId="1739"/>
    <cellStyle name="Millares 15 2 2" xfId="5677"/>
    <cellStyle name="Millares 15 2 3" xfId="5162"/>
    <cellStyle name="Millares 15 3" xfId="2156"/>
    <cellStyle name="Millares 15 3 2" xfId="5489"/>
    <cellStyle name="Millares 15 4" xfId="2126"/>
    <cellStyle name="Millares 15 5" xfId="5429"/>
    <cellStyle name="Millares 15 6" xfId="4706"/>
    <cellStyle name="Millares 16" xfId="4450"/>
    <cellStyle name="Millares 16 2" xfId="4530"/>
    <cellStyle name="Millares 16 2 2" xfId="5689"/>
    <cellStyle name="Millares 16 2 3" xfId="5281"/>
    <cellStyle name="Millares 16 3" xfId="5555"/>
    <cellStyle name="Millares 16 4" xfId="4890"/>
    <cellStyle name="Millares 17" xfId="5441"/>
    <cellStyle name="Millares 18" xfId="4562"/>
    <cellStyle name="Millares 2" xfId="46"/>
    <cellStyle name="Millares 2 2" xfId="101"/>
    <cellStyle name="Millares 2 2 10" xfId="2394"/>
    <cellStyle name="Millares 2 2 11" xfId="2395"/>
    <cellStyle name="Millares 2 2 12" xfId="2396"/>
    <cellStyle name="Millares 2 2 13" xfId="2397"/>
    <cellStyle name="Millares 2 2 14" xfId="2398"/>
    <cellStyle name="Millares 2 2 15" xfId="2399"/>
    <cellStyle name="Millares 2 2 16" xfId="2400"/>
    <cellStyle name="Millares 2 2 17" xfId="2401"/>
    <cellStyle name="Millares 2 2 18" xfId="2402"/>
    <cellStyle name="Millares 2 2 19" xfId="2403"/>
    <cellStyle name="Millares 2 2 2" xfId="102"/>
    <cellStyle name="Millares 2 2 2 10" xfId="2405"/>
    <cellStyle name="Millares 2 2 2 11" xfId="2406"/>
    <cellStyle name="Millares 2 2 2 12" xfId="2407"/>
    <cellStyle name="Millares 2 2 2 13" xfId="2408"/>
    <cellStyle name="Millares 2 2 2 14" xfId="2409"/>
    <cellStyle name="Millares 2 2 2 15" xfId="2410"/>
    <cellStyle name="Millares 2 2 2 16" xfId="2411"/>
    <cellStyle name="Millares 2 2 2 17" xfId="2412"/>
    <cellStyle name="Millares 2 2 2 18" xfId="2413"/>
    <cellStyle name="Millares 2 2 2 19" xfId="2414"/>
    <cellStyle name="Millares 2 2 2 2" xfId="2415"/>
    <cellStyle name="Millares 2 2 2 20" xfId="2416"/>
    <cellStyle name="Millares 2 2 2 21" xfId="2417"/>
    <cellStyle name="Millares 2 2 2 22" xfId="2418"/>
    <cellStyle name="Millares 2 2 2 23" xfId="2419"/>
    <cellStyle name="Millares 2 2 2 24" xfId="2420"/>
    <cellStyle name="Millares 2 2 2 25" xfId="2421"/>
    <cellStyle name="Millares 2 2 2 26" xfId="2422"/>
    <cellStyle name="Millares 2 2 2 27" xfId="2423"/>
    <cellStyle name="Millares 2 2 2 28" xfId="2424"/>
    <cellStyle name="Millares 2 2 2 29" xfId="2425"/>
    <cellStyle name="Millares 2 2 2 3" xfId="2426"/>
    <cellStyle name="Millares 2 2 2 30" xfId="2427"/>
    <cellStyle name="Millares 2 2 2 31" xfId="2428"/>
    <cellStyle name="Millares 2 2 2 32" xfId="2429"/>
    <cellStyle name="Millares 2 2 2 33" xfId="2430"/>
    <cellStyle name="Millares 2 2 2 34" xfId="2431"/>
    <cellStyle name="Millares 2 2 2 35" xfId="2432"/>
    <cellStyle name="Millares 2 2 2 36" xfId="2433"/>
    <cellStyle name="Millares 2 2 2 37" xfId="2434"/>
    <cellStyle name="Millares 2 2 2 38" xfId="2435"/>
    <cellStyle name="Millares 2 2 2 39" xfId="2436"/>
    <cellStyle name="Millares 2 2 2 4" xfId="2437"/>
    <cellStyle name="Millares 2 2 2 40" xfId="2438"/>
    <cellStyle name="Millares 2 2 2 41" xfId="2439"/>
    <cellStyle name="Millares 2 2 2 42" xfId="2440"/>
    <cellStyle name="Millares 2 2 2 43" xfId="2441"/>
    <cellStyle name="Millares 2 2 2 44" xfId="2442"/>
    <cellStyle name="Millares 2 2 2 45" xfId="2443"/>
    <cellStyle name="Millares 2 2 2 46" xfId="2444"/>
    <cellStyle name="Millares 2 2 2 47" xfId="2445"/>
    <cellStyle name="Millares 2 2 2 48" xfId="2446"/>
    <cellStyle name="Millares 2 2 2 49" xfId="2404"/>
    <cellStyle name="Millares 2 2 2 5" xfId="2447"/>
    <cellStyle name="Millares 2 2 2 50" xfId="3506"/>
    <cellStyle name="Millares 2 2 2 6" xfId="2448"/>
    <cellStyle name="Millares 2 2 2 7" xfId="2449"/>
    <cellStyle name="Millares 2 2 2 8" xfId="2450"/>
    <cellStyle name="Millares 2 2 2 9" xfId="2451"/>
    <cellStyle name="Millares 2 2 20" xfId="2452"/>
    <cellStyle name="Millares 2 2 21" xfId="2453"/>
    <cellStyle name="Millares 2 2 22" xfId="2454"/>
    <cellStyle name="Millares 2 2 23" xfId="2455"/>
    <cellStyle name="Millares 2 2 24" xfId="2456"/>
    <cellStyle name="Millares 2 2 25" xfId="2457"/>
    <cellStyle name="Millares 2 2 26" xfId="2458"/>
    <cellStyle name="Millares 2 2 27" xfId="2459"/>
    <cellStyle name="Millares 2 2 28" xfId="2460"/>
    <cellStyle name="Millares 2 2 29" xfId="2461"/>
    <cellStyle name="Millares 2 2 3" xfId="2462"/>
    <cellStyle name="Millares 2 2 30" xfId="2463"/>
    <cellStyle name="Millares 2 2 31" xfId="2464"/>
    <cellStyle name="Millares 2 2 32" xfId="2465"/>
    <cellStyle name="Millares 2 2 33" xfId="2466"/>
    <cellStyle name="Millares 2 2 34" xfId="2467"/>
    <cellStyle name="Millares 2 2 35" xfId="2468"/>
    <cellStyle name="Millares 2 2 35 2" xfId="3598"/>
    <cellStyle name="Millares 2 2 36" xfId="2469"/>
    <cellStyle name="Millares 2 2 36 2" xfId="3599"/>
    <cellStyle name="Millares 2 2 37" xfId="2470"/>
    <cellStyle name="Millares 2 2 37 2" xfId="3600"/>
    <cellStyle name="Millares 2 2 38" xfId="2471"/>
    <cellStyle name="Millares 2 2 38 2" xfId="3601"/>
    <cellStyle name="Millares 2 2 39" xfId="2472"/>
    <cellStyle name="Millares 2 2 39 2" xfId="3602"/>
    <cellStyle name="Millares 2 2 4" xfId="2473"/>
    <cellStyle name="Millares 2 2 40" xfId="2474"/>
    <cellStyle name="Millares 2 2 40 2" xfId="3603"/>
    <cellStyle name="Millares 2 2 41" xfId="2475"/>
    <cellStyle name="Millares 2 2 41 2" xfId="3604"/>
    <cellStyle name="Millares 2 2 42" xfId="2476"/>
    <cellStyle name="Millares 2 2 42 2" xfId="3605"/>
    <cellStyle name="Millares 2 2 43" xfId="2477"/>
    <cellStyle name="Millares 2 2 43 2" xfId="3606"/>
    <cellStyle name="Millares 2 2 44" xfId="2478"/>
    <cellStyle name="Millares 2 2 44 2" xfId="3607"/>
    <cellStyle name="Millares 2 2 45" xfId="2479"/>
    <cellStyle name="Millares 2 2 45 2" xfId="3608"/>
    <cellStyle name="Millares 2 2 46" xfId="2480"/>
    <cellStyle name="Millares 2 2 46 2" xfId="3609"/>
    <cellStyle name="Millares 2 2 47" xfId="2481"/>
    <cellStyle name="Millares 2 2 47 2" xfId="3610"/>
    <cellStyle name="Millares 2 2 48" xfId="2482"/>
    <cellStyle name="Millares 2 2 48 2" xfId="3611"/>
    <cellStyle name="Millares 2 2 49" xfId="2483"/>
    <cellStyle name="Millares 2 2 49 2" xfId="3612"/>
    <cellStyle name="Millares 2 2 5" xfId="2484"/>
    <cellStyle name="Millares 2 2 50" xfId="2485"/>
    <cellStyle name="Millares 2 2 50 2" xfId="3613"/>
    <cellStyle name="Millares 2 2 51" xfId="2486"/>
    <cellStyle name="Millares 2 2 51 2" xfId="3614"/>
    <cellStyle name="Millares 2 2 52" xfId="2487"/>
    <cellStyle name="Millares 2 2 52 2" xfId="3615"/>
    <cellStyle name="Millares 2 2 53" xfId="2488"/>
    <cellStyle name="Millares 2 2 53 2" xfId="3616"/>
    <cellStyle name="Millares 2 2 54" xfId="2489"/>
    <cellStyle name="Millares 2 2 54 2" xfId="3617"/>
    <cellStyle name="Millares 2 2 55" xfId="2490"/>
    <cellStyle name="Millares 2 2 55 2" xfId="3618"/>
    <cellStyle name="Millares 2 2 56" xfId="2491"/>
    <cellStyle name="Millares 2 2 56 2" xfId="3619"/>
    <cellStyle name="Millares 2 2 57" xfId="2492"/>
    <cellStyle name="Millares 2 2 57 2" xfId="3620"/>
    <cellStyle name="Millares 2 2 58" xfId="2493"/>
    <cellStyle name="Millares 2 2 58 2" xfId="3621"/>
    <cellStyle name="Millares 2 2 59" xfId="2494"/>
    <cellStyle name="Millares 2 2 59 2" xfId="3622"/>
    <cellStyle name="Millares 2 2 6" xfId="2495"/>
    <cellStyle name="Millares 2 2 60" xfId="2496"/>
    <cellStyle name="Millares 2 2 60 2" xfId="3623"/>
    <cellStyle name="Millares 2 2 61" xfId="2497"/>
    <cellStyle name="Millares 2 2 61 2" xfId="3624"/>
    <cellStyle name="Millares 2 2 62" xfId="2498"/>
    <cellStyle name="Millares 2 2 62 2" xfId="3625"/>
    <cellStyle name="Millares 2 2 63" xfId="2499"/>
    <cellStyle name="Millares 2 2 63 2" xfId="3626"/>
    <cellStyle name="Millares 2 2 64" xfId="2500"/>
    <cellStyle name="Millares 2 2 64 2" xfId="3627"/>
    <cellStyle name="Millares 2 2 65" xfId="2501"/>
    <cellStyle name="Millares 2 2 65 2" xfId="3628"/>
    <cellStyle name="Millares 2 2 66" xfId="2502"/>
    <cellStyle name="Millares 2 2 66 2" xfId="3629"/>
    <cellStyle name="Millares 2 2 67" xfId="2503"/>
    <cellStyle name="Millares 2 2 67 2" xfId="3630"/>
    <cellStyle name="Millares 2 2 68" xfId="2504"/>
    <cellStyle name="Millares 2 2 68 2" xfId="3631"/>
    <cellStyle name="Millares 2 2 69" xfId="2505"/>
    <cellStyle name="Millares 2 2 69 2" xfId="3632"/>
    <cellStyle name="Millares 2 2 7" xfId="2506"/>
    <cellStyle name="Millares 2 2 70" xfId="2507"/>
    <cellStyle name="Millares 2 2 70 2" xfId="3633"/>
    <cellStyle name="Millares 2 2 71" xfId="2508"/>
    <cellStyle name="Millares 2 2 71 2" xfId="3634"/>
    <cellStyle name="Millares 2 2 72" xfId="2509"/>
    <cellStyle name="Millares 2 2 72 2" xfId="3635"/>
    <cellStyle name="Millares 2 2 73" xfId="2510"/>
    <cellStyle name="Millares 2 2 73 2" xfId="3636"/>
    <cellStyle name="Millares 2 2 74" xfId="2511"/>
    <cellStyle name="Millares 2 2 74 2" xfId="3637"/>
    <cellStyle name="Millares 2 2 8" xfId="2512"/>
    <cellStyle name="Millares 2 2 9" xfId="2513"/>
    <cellStyle name="Millares 2 3" xfId="103"/>
    <cellStyle name="Millares 2 3 2" xfId="104"/>
    <cellStyle name="Millares 2 3 2 2" xfId="611"/>
    <cellStyle name="Millares 2 3 2 2 2" xfId="4858"/>
    <cellStyle name="Millares 2 3 2 2 3" xfId="4487"/>
    <cellStyle name="Millares 2 3 2 3" xfId="610"/>
    <cellStyle name="Millares 2 3 2 3 2" xfId="5423"/>
    <cellStyle name="Millares 2 3 2 3 3" xfId="4512"/>
    <cellStyle name="Millares 2 3 3" xfId="105"/>
    <cellStyle name="Millares 2 3 4" xfId="612"/>
    <cellStyle name="Millares 2 3 4 2" xfId="4860"/>
    <cellStyle name="Millares 2 3 4 3" xfId="4486"/>
    <cellStyle name="Millares 2 3 5" xfId="609"/>
    <cellStyle name="Millares 2 3 5 2" xfId="5426"/>
    <cellStyle name="Millares 2 3 5 3" xfId="4505"/>
    <cellStyle name="Millares 2 4" xfId="106"/>
    <cellStyle name="Millares 2 5" xfId="107"/>
    <cellStyle name="Millares 2 6" xfId="108"/>
    <cellStyle name="Millares 2 6 2" xfId="5782"/>
    <cellStyle name="Millares 2 6 3" xfId="5868"/>
    <cellStyle name="Millares 2 6 4" xfId="613"/>
    <cellStyle name="Millares 2 7" xfId="2109"/>
    <cellStyle name="Millares 2 8" xfId="100"/>
    <cellStyle name="Millares 3" xfId="44"/>
    <cellStyle name="Millares 3 2" xfId="110"/>
    <cellStyle name="Millares 3 2 2" xfId="614"/>
    <cellStyle name="Millares 3 3" xfId="109"/>
    <cellStyle name="Millares 4" xfId="111"/>
    <cellStyle name="Millares 4 2" xfId="112"/>
    <cellStyle name="Millares 4 2 10" xfId="913"/>
    <cellStyle name="Millares 4 2 10 2" xfId="1741"/>
    <cellStyle name="Millares 4 2 11" xfId="1277"/>
    <cellStyle name="Millares 4 2 12" xfId="4564"/>
    <cellStyle name="Millares 4 2 2" xfId="113"/>
    <cellStyle name="Millares 4 2 2 2" xfId="251"/>
    <cellStyle name="Millares 4 2 2 2 2" xfId="366"/>
    <cellStyle name="Millares 4 2 2 2 2 2" xfId="1122"/>
    <cellStyle name="Millares 4 2 2 2 2 2 2" xfId="1963"/>
    <cellStyle name="Millares 4 2 2 2 2 3" xfId="1561"/>
    <cellStyle name="Millares 4 2 2 2 2 3 2" xfId="6156"/>
    <cellStyle name="Millares 4 2 2 2 2 4" xfId="5215"/>
    <cellStyle name="Millares 4 2 2 2 3" xfId="617"/>
    <cellStyle name="Millares 4 2 2 2 3 2" xfId="5508"/>
    <cellStyle name="Millares 4 2 2 2 4" xfId="1072"/>
    <cellStyle name="Millares 4 2 2 2 4 2" xfId="1912"/>
    <cellStyle name="Millares 4 2 2 2 5" xfId="1460"/>
    <cellStyle name="Millares 4 2 2 2 6" xfId="4754"/>
    <cellStyle name="Millares 4 2 2 3" xfId="367"/>
    <cellStyle name="Millares 4 2 2 3 2" xfId="1123"/>
    <cellStyle name="Millares 4 2 2 3 2 2" xfId="1964"/>
    <cellStyle name="Millares 4 2 2 3 2 3" xfId="5338"/>
    <cellStyle name="Millares 4 2 2 3 3" xfId="1562"/>
    <cellStyle name="Millares 4 2 2 3 3 2" xfId="6009"/>
    <cellStyle name="Millares 4 2 2 3 4" xfId="4947"/>
    <cellStyle name="Millares 4 2 2 4" xfId="616"/>
    <cellStyle name="Millares 4 2 2 4 2" xfId="6170"/>
    <cellStyle name="Millares 4 2 2 4 3" xfId="5952"/>
    <cellStyle name="Millares 4 2 2 5" xfId="958"/>
    <cellStyle name="Millares 4 2 2 5 2" xfId="1798"/>
    <cellStyle name="Millares 4 2 2 5 3" xfId="5107"/>
    <cellStyle name="Millares 4 2 2 6" xfId="1338"/>
    <cellStyle name="Millares 4 2 2 7" xfId="4619"/>
    <cellStyle name="Millares 4 2 3" xfId="114"/>
    <cellStyle name="Millares 4 2 3 2" xfId="368"/>
    <cellStyle name="Millares 4 2 3 2 2" xfId="620"/>
    <cellStyle name="Millares 4 2 3 2 2 2" xfId="1124"/>
    <cellStyle name="Millares 4 2 3 2 2 2 2" xfId="1965"/>
    <cellStyle name="Millares 4 2 3 2 2 3" xfId="1563"/>
    <cellStyle name="Millares 4 2 3 2 2 4" xfId="5214"/>
    <cellStyle name="Millares 4 2 3 2 3" xfId="619"/>
    <cellStyle name="Millares 4 2 3 2 3 2" xfId="5507"/>
    <cellStyle name="Millares 4 2 3 2 4" xfId="1071"/>
    <cellStyle name="Millares 4 2 3 2 4 2" xfId="1911"/>
    <cellStyle name="Millares 4 2 3 2 5" xfId="1459"/>
    <cellStyle name="Millares 4 2 3 2 6" xfId="4753"/>
    <cellStyle name="Millares 4 2 3 3" xfId="369"/>
    <cellStyle name="Millares 4 2 3 3 2" xfId="1125"/>
    <cellStyle name="Millares 4 2 3 3 2 2" xfId="1966"/>
    <cellStyle name="Millares 4 2 3 3 2 3" xfId="5337"/>
    <cellStyle name="Millares 4 2 3 3 3" xfId="1564"/>
    <cellStyle name="Millares 4 2 3 3 3 2" xfId="6217"/>
    <cellStyle name="Millares 4 2 3 3 4" xfId="4946"/>
    <cellStyle name="Millares 4 2 3 4" xfId="618"/>
    <cellStyle name="Millares 4 2 3 4 2" xfId="6038"/>
    <cellStyle name="Millares 4 2 3 4 3" xfId="6296"/>
    <cellStyle name="Millares 4 2 3 5" xfId="957"/>
    <cellStyle name="Millares 4 2 3 5 2" xfId="1797"/>
    <cellStyle name="Millares 4 2 3 5 3" xfId="5106"/>
    <cellStyle name="Millares 4 2 3 6" xfId="1337"/>
    <cellStyle name="Millares 4 2 3 7" xfId="4618"/>
    <cellStyle name="Millares 4 2 4" xfId="370"/>
    <cellStyle name="Millares 4 2 4 2" xfId="581"/>
    <cellStyle name="Millares 4 2 4 2 2" xfId="623"/>
    <cellStyle name="Millares 4 2 4 2 2 2" xfId="1126"/>
    <cellStyle name="Millares 4 2 4 2 2 2 2" xfId="1967"/>
    <cellStyle name="Millares 4 2 4 2 2 3" xfId="1565"/>
    <cellStyle name="Millares 4 2 4 2 2 4" xfId="5260"/>
    <cellStyle name="Millares 4 2 4 2 3" xfId="622"/>
    <cellStyle name="Millares 4 2 4 2 3 2" xfId="5538"/>
    <cellStyle name="Millares 4 2 4 2 4" xfId="1101"/>
    <cellStyle name="Millares 4 2 4 2 4 2" xfId="1941"/>
    <cellStyle name="Millares 4 2 4 2 5" xfId="1496"/>
    <cellStyle name="Millares 4 2 4 2 6" xfId="4799"/>
    <cellStyle name="Millares 4 2 4 3" xfId="624"/>
    <cellStyle name="Millares 4 2 4 3 2" xfId="1127"/>
    <cellStyle name="Millares 4 2 4 3 2 2" xfId="1968"/>
    <cellStyle name="Millares 4 2 4 3 2 3" xfId="5383"/>
    <cellStyle name="Millares 4 2 4 3 3" xfId="1566"/>
    <cellStyle name="Millares 4 2 4 3 4" xfId="4992"/>
    <cellStyle name="Millares 4 2 4 4" xfId="621"/>
    <cellStyle name="Millares 4 2 4 4 2" xfId="5925"/>
    <cellStyle name="Millares 4 2 4 5" xfId="995"/>
    <cellStyle name="Millares 4 2 4 5 2" xfId="1835"/>
    <cellStyle name="Millares 4 2 4 5 3" xfId="5142"/>
    <cellStyle name="Millares 4 2 4 6" xfId="1383"/>
    <cellStyle name="Millares 4 2 4 7" xfId="4664"/>
    <cellStyle name="Millares 4 2 5" xfId="371"/>
    <cellStyle name="Millares 4 2 5 2" xfId="587"/>
    <cellStyle name="Millares 4 2 5 2 2" xfId="627"/>
    <cellStyle name="Millares 4 2 5 2 2 2" xfId="1128"/>
    <cellStyle name="Millares 4 2 5 2 2 2 2" xfId="1969"/>
    <cellStyle name="Millares 4 2 5 2 2 3" xfId="1567"/>
    <cellStyle name="Millares 4 2 5 2 2 4" xfId="5270"/>
    <cellStyle name="Millares 4 2 5 2 3" xfId="626"/>
    <cellStyle name="Millares 4 2 5 2 3 2" xfId="5546"/>
    <cellStyle name="Millares 4 2 5 2 4" xfId="1111"/>
    <cellStyle name="Millares 4 2 5 2 4 2" xfId="1951"/>
    <cellStyle name="Millares 4 2 5 2 5" xfId="1506"/>
    <cellStyle name="Millares 4 2 5 2 6" xfId="4809"/>
    <cellStyle name="Millares 4 2 5 3" xfId="628"/>
    <cellStyle name="Millares 4 2 5 3 2" xfId="1129"/>
    <cellStyle name="Millares 4 2 5 3 2 2" xfId="1970"/>
    <cellStyle name="Millares 4 2 5 3 2 3" xfId="5393"/>
    <cellStyle name="Millares 4 2 5 3 3" xfId="1568"/>
    <cellStyle name="Millares 4 2 5 3 4" xfId="5002"/>
    <cellStyle name="Millares 4 2 5 4" xfId="625"/>
    <cellStyle name="Millares 4 2 5 4 2" xfId="6315"/>
    <cellStyle name="Millares 4 2 5 5" xfId="1005"/>
    <cellStyle name="Millares 4 2 5 5 2" xfId="1845"/>
    <cellStyle name="Millares 4 2 5 5 3" xfId="5150"/>
    <cellStyle name="Millares 4 2 5 6" xfId="1393"/>
    <cellStyle name="Millares 4 2 5 7" xfId="4674"/>
    <cellStyle name="Millares 4 2 6" xfId="557"/>
    <cellStyle name="Millares 4 2 6 2" xfId="630"/>
    <cellStyle name="Millares 4 2 6 2 2" xfId="1130"/>
    <cellStyle name="Millares 4 2 6 2 2 2" xfId="1971"/>
    <cellStyle name="Millares 4 2 6 2 3" xfId="1569"/>
    <cellStyle name="Millares 4 2 6 2 4" xfId="5164"/>
    <cellStyle name="Millares 4 2 6 3" xfId="629"/>
    <cellStyle name="Millares 4 2 6 3 2" xfId="5491"/>
    <cellStyle name="Millares 4 2 6 4" xfId="1015"/>
    <cellStyle name="Millares 4 2 6 4 2" xfId="1855"/>
    <cellStyle name="Millares 4 2 6 5" xfId="1403"/>
    <cellStyle name="Millares 4 2 6 6" xfId="4708"/>
    <cellStyle name="Millares 4 2 7" xfId="631"/>
    <cellStyle name="Millares 4 2 7 2" xfId="632"/>
    <cellStyle name="Millares 4 2 7 2 2" xfId="4870"/>
    <cellStyle name="Millares 4 2 7 2 2 2" xfId="5691"/>
    <cellStyle name="Millares 4 2 7 2 3" xfId="5283"/>
    <cellStyle name="Millares 4 2 7 2 4" xfId="4532"/>
    <cellStyle name="Millares 4 2 7 3" xfId="633"/>
    <cellStyle name="Millares 4 2 7 3 2" xfId="5557"/>
    <cellStyle name="Millares 4 2 7 4" xfId="4824"/>
    <cellStyle name="Millares 4 2 7 5" xfId="4892"/>
    <cellStyle name="Millares 4 2 7 6" xfId="4452"/>
    <cellStyle name="Millares 4 2 8" xfId="634"/>
    <cellStyle name="Millares 4 2 8 2" xfId="1131"/>
    <cellStyle name="Millares 4 2 8 2 2" xfId="1972"/>
    <cellStyle name="Millares 4 2 8 3" xfId="1570"/>
    <cellStyle name="Millares 4 2 8 4" xfId="4880"/>
    <cellStyle name="Millares 4 2 8 5" xfId="4478"/>
    <cellStyle name="Millares 4 2 9" xfId="615"/>
    <cellStyle name="Millares 4 2 9 2" xfId="4853"/>
    <cellStyle name="Millares 4 2 9 2 2" xfId="5661"/>
    <cellStyle name="Millares 4 2 9 3" xfId="5090"/>
    <cellStyle name="Millares 4 2 9 4" xfId="4506"/>
    <cellStyle name="Millares 4 3" xfId="115"/>
    <cellStyle name="Millares 4 3 10" xfId="1278"/>
    <cellStyle name="Millares 4 3 11" xfId="4565"/>
    <cellStyle name="Millares 4 3 2" xfId="116"/>
    <cellStyle name="Millares 4 3 2 2" xfId="252"/>
    <cellStyle name="Millares 4 3 2 2 2" xfId="372"/>
    <cellStyle name="Millares 4 3 2 2 2 2" xfId="1132"/>
    <cellStyle name="Millares 4 3 2 2 2 2 2" xfId="1973"/>
    <cellStyle name="Millares 4 3 2 2 2 3" xfId="1571"/>
    <cellStyle name="Millares 4 3 2 2 2 3 2" xfId="6100"/>
    <cellStyle name="Millares 4 3 2 2 2 4" xfId="5216"/>
    <cellStyle name="Millares 4 3 2 2 3" xfId="637"/>
    <cellStyle name="Millares 4 3 2 2 3 2" xfId="5509"/>
    <cellStyle name="Millares 4 3 2 2 4" xfId="1073"/>
    <cellStyle name="Millares 4 3 2 2 4 2" xfId="1913"/>
    <cellStyle name="Millares 4 3 2 2 5" xfId="1461"/>
    <cellStyle name="Millares 4 3 2 2 6" xfId="4755"/>
    <cellStyle name="Millares 4 3 2 3" xfId="373"/>
    <cellStyle name="Millares 4 3 2 3 2" xfId="1133"/>
    <cellStyle name="Millares 4 3 2 3 2 2" xfId="1974"/>
    <cellStyle name="Millares 4 3 2 3 2 3" xfId="5339"/>
    <cellStyle name="Millares 4 3 2 3 3" xfId="1572"/>
    <cellStyle name="Millares 4 3 2 3 3 2" xfId="6087"/>
    <cellStyle name="Millares 4 3 2 3 4" xfId="4948"/>
    <cellStyle name="Millares 4 3 2 4" xfId="636"/>
    <cellStyle name="Millares 4 3 2 4 2" xfId="5898"/>
    <cellStyle name="Millares 4 3 2 4 3" xfId="6313"/>
    <cellStyle name="Millares 4 3 2 5" xfId="959"/>
    <cellStyle name="Millares 4 3 2 5 2" xfId="1799"/>
    <cellStyle name="Millares 4 3 2 5 3" xfId="5109"/>
    <cellStyle name="Millares 4 3 2 6" xfId="1339"/>
    <cellStyle name="Millares 4 3 2 7" xfId="4620"/>
    <cellStyle name="Millares 4 3 3" xfId="253"/>
    <cellStyle name="Millares 4 3 3 2" xfId="374"/>
    <cellStyle name="Millares 4 3 3 2 2" xfId="640"/>
    <cellStyle name="Millares 4 3 3 2 2 2" xfId="1134"/>
    <cellStyle name="Millares 4 3 3 2 2 2 2" xfId="1975"/>
    <cellStyle name="Millares 4 3 3 2 2 3" xfId="1573"/>
    <cellStyle name="Millares 4 3 3 2 2 4" xfId="5261"/>
    <cellStyle name="Millares 4 3 3 2 3" xfId="639"/>
    <cellStyle name="Millares 4 3 3 2 3 2" xfId="5539"/>
    <cellStyle name="Millares 4 3 3 2 4" xfId="1102"/>
    <cellStyle name="Millares 4 3 3 2 4 2" xfId="1942"/>
    <cellStyle name="Millares 4 3 3 2 5" xfId="1497"/>
    <cellStyle name="Millares 4 3 3 2 6" xfId="4800"/>
    <cellStyle name="Millares 4 3 3 3" xfId="641"/>
    <cellStyle name="Millares 4 3 3 3 2" xfId="1135"/>
    <cellStyle name="Millares 4 3 3 3 2 2" xfId="1976"/>
    <cellStyle name="Millares 4 3 3 3 2 3" xfId="5384"/>
    <cellStyle name="Millares 4 3 3 3 3" xfId="1574"/>
    <cellStyle name="Millares 4 3 3 3 4" xfId="4993"/>
    <cellStyle name="Millares 4 3 3 4" xfId="638"/>
    <cellStyle name="Millares 4 3 3 4 2" xfId="6246"/>
    <cellStyle name="Millares 4 3 3 4 3" xfId="6314"/>
    <cellStyle name="Millares 4 3 3 5" xfId="996"/>
    <cellStyle name="Millares 4 3 3 5 2" xfId="1836"/>
    <cellStyle name="Millares 4 3 3 5 3" xfId="5143"/>
    <cellStyle name="Millares 4 3 3 6" xfId="1384"/>
    <cellStyle name="Millares 4 3 3 7" xfId="4665"/>
    <cellStyle name="Millares 4 3 4" xfId="375"/>
    <cellStyle name="Millares 4 3 4 2" xfId="588"/>
    <cellStyle name="Millares 4 3 4 2 2" xfId="644"/>
    <cellStyle name="Millares 4 3 4 2 2 2" xfId="1136"/>
    <cellStyle name="Millares 4 3 4 2 2 2 2" xfId="1977"/>
    <cellStyle name="Millares 4 3 4 2 2 3" xfId="1575"/>
    <cellStyle name="Millares 4 3 4 2 2 4" xfId="5271"/>
    <cellStyle name="Millares 4 3 4 2 3" xfId="643"/>
    <cellStyle name="Millares 4 3 4 2 3 2" xfId="5547"/>
    <cellStyle name="Millares 4 3 4 2 4" xfId="1112"/>
    <cellStyle name="Millares 4 3 4 2 4 2" xfId="1952"/>
    <cellStyle name="Millares 4 3 4 2 5" xfId="1507"/>
    <cellStyle name="Millares 4 3 4 2 6" xfId="4810"/>
    <cellStyle name="Millares 4 3 4 3" xfId="645"/>
    <cellStyle name="Millares 4 3 4 3 2" xfId="1137"/>
    <cellStyle name="Millares 4 3 4 3 2 2" xfId="1978"/>
    <cellStyle name="Millares 4 3 4 3 2 3" xfId="5394"/>
    <cellStyle name="Millares 4 3 4 3 3" xfId="1576"/>
    <cellStyle name="Millares 4 3 4 3 4" xfId="5003"/>
    <cellStyle name="Millares 4 3 4 4" xfId="642"/>
    <cellStyle name="Millares 4 3 4 4 2" xfId="5832"/>
    <cellStyle name="Millares 4 3 4 5" xfId="1006"/>
    <cellStyle name="Millares 4 3 4 5 2" xfId="1846"/>
    <cellStyle name="Millares 4 3 4 5 3" xfId="5151"/>
    <cellStyle name="Millares 4 3 4 6" xfId="1394"/>
    <cellStyle name="Millares 4 3 4 7" xfId="4675"/>
    <cellStyle name="Millares 4 3 5" xfId="558"/>
    <cellStyle name="Millares 4 3 5 2" xfId="647"/>
    <cellStyle name="Millares 4 3 5 2 2" xfId="1138"/>
    <cellStyle name="Millares 4 3 5 2 2 2" xfId="1979"/>
    <cellStyle name="Millares 4 3 5 2 3" xfId="1577"/>
    <cellStyle name="Millares 4 3 5 2 4" xfId="5165"/>
    <cellStyle name="Millares 4 3 5 3" xfId="646"/>
    <cellStyle name="Millares 4 3 5 3 2" xfId="5492"/>
    <cellStyle name="Millares 4 3 5 4" xfId="1016"/>
    <cellStyle name="Millares 4 3 5 4 2" xfId="1856"/>
    <cellStyle name="Millares 4 3 5 5" xfId="1404"/>
    <cellStyle name="Millares 4 3 5 6" xfId="4709"/>
    <cellStyle name="Millares 4 3 6" xfId="648"/>
    <cellStyle name="Millares 4 3 6 2" xfId="649"/>
    <cellStyle name="Millares 4 3 6 2 2" xfId="4829"/>
    <cellStyle name="Millares 4 3 6 2 2 2" xfId="5692"/>
    <cellStyle name="Millares 4 3 6 2 3" xfId="5284"/>
    <cellStyle name="Millares 4 3 6 2 4" xfId="4533"/>
    <cellStyle name="Millares 4 3 6 3" xfId="650"/>
    <cellStyle name="Millares 4 3 6 3 2" xfId="5558"/>
    <cellStyle name="Millares 4 3 6 4" xfId="4699"/>
    <cellStyle name="Millares 4 3 6 5" xfId="4893"/>
    <cellStyle name="Millares 4 3 6 6" xfId="4453"/>
    <cellStyle name="Millares 4 3 7" xfId="651"/>
    <cellStyle name="Millares 4 3 7 2" xfId="1139"/>
    <cellStyle name="Millares 4 3 7 2 2" xfId="1980"/>
    <cellStyle name="Millares 4 3 7 3" xfId="1578"/>
    <cellStyle name="Millares 4 3 7 4" xfId="4821"/>
    <cellStyle name="Millares 4 3 7 5" xfId="4483"/>
    <cellStyle name="Millares 4 3 8" xfId="635"/>
    <cellStyle name="Millares 4 3 8 2" xfId="4852"/>
    <cellStyle name="Millares 4 3 8 2 2" xfId="5670"/>
    <cellStyle name="Millares 4 3 8 3" xfId="5108"/>
    <cellStyle name="Millares 4 3 8 4" xfId="4513"/>
    <cellStyle name="Millares 4 3 9" xfId="914"/>
    <cellStyle name="Millares 4 3 9 2" xfId="1742"/>
    <cellStyle name="Millares 4 4" xfId="117"/>
    <cellStyle name="Millares 4 5" xfId="118"/>
    <cellStyle name="Millares 4 5 2" xfId="254"/>
    <cellStyle name="Millares 4 5 2 2" xfId="376"/>
    <cellStyle name="Millares 4 5 2 2 2" xfId="1140"/>
    <cellStyle name="Millares 4 5 2 2 2 2" xfId="1981"/>
    <cellStyle name="Millares 4 5 2 2 3" xfId="1579"/>
    <cellStyle name="Millares 4 5 2 2 3 2" xfId="6157"/>
    <cellStyle name="Millares 4 5 2 2 4" xfId="5217"/>
    <cellStyle name="Millares 4 5 2 3" xfId="653"/>
    <cellStyle name="Millares 4 5 2 3 2" xfId="5510"/>
    <cellStyle name="Millares 4 5 2 4" xfId="1074"/>
    <cellStyle name="Millares 4 5 2 4 2" xfId="1914"/>
    <cellStyle name="Millares 4 5 2 5" xfId="1462"/>
    <cellStyle name="Millares 4 5 2 6" xfId="4756"/>
    <cellStyle name="Millares 4 5 3" xfId="377"/>
    <cellStyle name="Millares 4 5 3 2" xfId="1141"/>
    <cellStyle name="Millares 4 5 3 2 2" xfId="1982"/>
    <cellStyle name="Millares 4 5 3 2 3" xfId="5340"/>
    <cellStyle name="Millares 4 5 3 3" xfId="1580"/>
    <cellStyle name="Millares 4 5 3 3 2" xfId="6010"/>
    <cellStyle name="Millares 4 5 3 4" xfId="4949"/>
    <cellStyle name="Millares 4 5 4" xfId="652"/>
    <cellStyle name="Millares 4 5 4 2" xfId="5967"/>
    <cellStyle name="Millares 4 5 4 3" xfId="5974"/>
    <cellStyle name="Millares 4 5 5" xfId="960"/>
    <cellStyle name="Millares 4 5 5 2" xfId="1800"/>
    <cellStyle name="Millares 4 5 5 3" xfId="5110"/>
    <cellStyle name="Millares 4 5 6" xfId="1340"/>
    <cellStyle name="Millares 4 5 7" xfId="4621"/>
    <cellStyle name="Millares 4 6" xfId="255"/>
    <cellStyle name="Millares 4 6 2" xfId="378"/>
    <cellStyle name="Millares 4 6 2 2" xfId="6247"/>
    <cellStyle name="Millares 4 6 2 2 2" xfId="6051"/>
    <cellStyle name="Millares 4 6 2 3" xfId="6282"/>
    <cellStyle name="Millares 4 6 2 3 2" xfId="6101"/>
    <cellStyle name="Millares 4 6 2 4" xfId="5978"/>
    <cellStyle name="Millares 4 6 3" xfId="5788"/>
    <cellStyle name="Millares 4 6 3 2" xfId="6039"/>
    <cellStyle name="Millares 4 6 4" xfId="6294"/>
    <cellStyle name="Millares 4 6 4 2" xfId="6188"/>
    <cellStyle name="Millares 4 6 4 3" xfId="5922"/>
    <cellStyle name="Millares 4 6 5" xfId="6238"/>
    <cellStyle name="Millares 4 6 6" xfId="5430"/>
    <cellStyle name="Millares 5" xfId="119"/>
    <cellStyle name="Millares 5 10" xfId="2515"/>
    <cellStyle name="Millares 5 10 2" xfId="3638"/>
    <cellStyle name="Millares 5 100" xfId="2516"/>
    <cellStyle name="Millares 5 100 2" xfId="3639"/>
    <cellStyle name="Millares 5 101" xfId="2517"/>
    <cellStyle name="Millares 5 101 2" xfId="3640"/>
    <cellStyle name="Millares 5 102" xfId="2518"/>
    <cellStyle name="Millares 5 102 2" xfId="3641"/>
    <cellStyle name="Millares 5 103" xfId="2519"/>
    <cellStyle name="Millares 5 103 2" xfId="3642"/>
    <cellStyle name="Millares 5 104" xfId="2520"/>
    <cellStyle name="Millares 5 104 2" xfId="3643"/>
    <cellStyle name="Millares 5 105" xfId="2521"/>
    <cellStyle name="Millares 5 105 2" xfId="3644"/>
    <cellStyle name="Millares 5 106" xfId="2522"/>
    <cellStyle name="Millares 5 106 2" xfId="3645"/>
    <cellStyle name="Millares 5 107" xfId="2523"/>
    <cellStyle name="Millares 5 107 2" xfId="3646"/>
    <cellStyle name="Millares 5 108" xfId="2524"/>
    <cellStyle name="Millares 5 108 2" xfId="3647"/>
    <cellStyle name="Millares 5 109" xfId="2525"/>
    <cellStyle name="Millares 5 109 2" xfId="3648"/>
    <cellStyle name="Millares 5 11" xfId="2526"/>
    <cellStyle name="Millares 5 11 2" xfId="3649"/>
    <cellStyle name="Millares 5 110" xfId="2527"/>
    <cellStyle name="Millares 5 110 2" xfId="3650"/>
    <cellStyle name="Millares 5 111" xfId="2528"/>
    <cellStyle name="Millares 5 111 2" xfId="3651"/>
    <cellStyle name="Millares 5 112" xfId="2529"/>
    <cellStyle name="Millares 5 112 2" xfId="3652"/>
    <cellStyle name="Millares 5 113" xfId="2530"/>
    <cellStyle name="Millares 5 113 2" xfId="3653"/>
    <cellStyle name="Millares 5 114" xfId="2531"/>
    <cellStyle name="Millares 5 114 2" xfId="3654"/>
    <cellStyle name="Millares 5 115" xfId="2532"/>
    <cellStyle name="Millares 5 115 2" xfId="3655"/>
    <cellStyle name="Millares 5 116" xfId="2533"/>
    <cellStyle name="Millares 5 116 2" xfId="3656"/>
    <cellStyle name="Millares 5 117" xfId="2534"/>
    <cellStyle name="Millares 5 117 2" xfId="3657"/>
    <cellStyle name="Millares 5 118" xfId="2535"/>
    <cellStyle name="Millares 5 118 2" xfId="3658"/>
    <cellStyle name="Millares 5 119" xfId="2536"/>
    <cellStyle name="Millares 5 119 2" xfId="3659"/>
    <cellStyle name="Millares 5 12" xfId="2537"/>
    <cellStyle name="Millares 5 12 2" xfId="3660"/>
    <cellStyle name="Millares 5 120" xfId="2538"/>
    <cellStyle name="Millares 5 120 2" xfId="3661"/>
    <cellStyle name="Millares 5 121" xfId="2539"/>
    <cellStyle name="Millares 5 121 2" xfId="3662"/>
    <cellStyle name="Millares 5 122" xfId="2540"/>
    <cellStyle name="Millares 5 122 2" xfId="3663"/>
    <cellStyle name="Millares 5 123" xfId="2541"/>
    <cellStyle name="Millares 5 123 2" xfId="3664"/>
    <cellStyle name="Millares 5 124" xfId="2542"/>
    <cellStyle name="Millares 5 124 2" xfId="3665"/>
    <cellStyle name="Millares 5 125" xfId="2543"/>
    <cellStyle name="Millares 5 125 2" xfId="3666"/>
    <cellStyle name="Millares 5 126" xfId="2544"/>
    <cellStyle name="Millares 5 126 2" xfId="3667"/>
    <cellStyle name="Millares 5 127" xfId="2545"/>
    <cellStyle name="Millares 5 127 2" xfId="3668"/>
    <cellStyle name="Millares 5 128" xfId="2546"/>
    <cellStyle name="Millares 5 128 2" xfId="3669"/>
    <cellStyle name="Millares 5 129" xfId="2547"/>
    <cellStyle name="Millares 5 129 2" xfId="3670"/>
    <cellStyle name="Millares 5 13" xfId="2548"/>
    <cellStyle name="Millares 5 13 2" xfId="3671"/>
    <cellStyle name="Millares 5 130" xfId="2549"/>
    <cellStyle name="Millares 5 130 2" xfId="3672"/>
    <cellStyle name="Millares 5 131" xfId="2550"/>
    <cellStyle name="Millares 5 131 2" xfId="3673"/>
    <cellStyle name="Millares 5 132" xfId="2551"/>
    <cellStyle name="Millares 5 132 2" xfId="3674"/>
    <cellStyle name="Millares 5 133" xfId="2552"/>
    <cellStyle name="Millares 5 133 2" xfId="3675"/>
    <cellStyle name="Millares 5 134" xfId="2553"/>
    <cellStyle name="Millares 5 134 2" xfId="3676"/>
    <cellStyle name="Millares 5 135" xfId="2554"/>
    <cellStyle name="Millares 5 135 2" xfId="3677"/>
    <cellStyle name="Millares 5 136" xfId="2555"/>
    <cellStyle name="Millares 5 136 2" xfId="3678"/>
    <cellStyle name="Millares 5 137" xfId="2556"/>
    <cellStyle name="Millares 5 137 2" xfId="3679"/>
    <cellStyle name="Millares 5 138" xfId="2557"/>
    <cellStyle name="Millares 5 138 2" xfId="3680"/>
    <cellStyle name="Millares 5 139" xfId="2558"/>
    <cellStyle name="Millares 5 139 2" xfId="3681"/>
    <cellStyle name="Millares 5 14" xfId="2559"/>
    <cellStyle name="Millares 5 14 2" xfId="3682"/>
    <cellStyle name="Millares 5 140" xfId="2560"/>
    <cellStyle name="Millares 5 140 2" xfId="3683"/>
    <cellStyle name="Millares 5 141" xfId="2561"/>
    <cellStyle name="Millares 5 141 2" xfId="3684"/>
    <cellStyle name="Millares 5 142" xfId="2562"/>
    <cellStyle name="Millares 5 142 2" xfId="3685"/>
    <cellStyle name="Millares 5 143" xfId="2563"/>
    <cellStyle name="Millares 5 143 2" xfId="3686"/>
    <cellStyle name="Millares 5 144" xfId="2564"/>
    <cellStyle name="Millares 5 144 2" xfId="3687"/>
    <cellStyle name="Millares 5 145" xfId="2565"/>
    <cellStyle name="Millares 5 145 2" xfId="3688"/>
    <cellStyle name="Millares 5 146" xfId="2566"/>
    <cellStyle name="Millares 5 146 2" xfId="3689"/>
    <cellStyle name="Millares 5 147" xfId="2567"/>
    <cellStyle name="Millares 5 147 2" xfId="3690"/>
    <cellStyle name="Millares 5 148" xfId="2568"/>
    <cellStyle name="Millares 5 148 2" xfId="3691"/>
    <cellStyle name="Millares 5 149" xfId="2569"/>
    <cellStyle name="Millares 5 149 2" xfId="3692"/>
    <cellStyle name="Millares 5 15" xfId="2570"/>
    <cellStyle name="Millares 5 15 2" xfId="3693"/>
    <cellStyle name="Millares 5 150" xfId="2571"/>
    <cellStyle name="Millares 5 150 2" xfId="3694"/>
    <cellStyle name="Millares 5 151" xfId="2572"/>
    <cellStyle name="Millares 5 151 2" xfId="3695"/>
    <cellStyle name="Millares 5 152" xfId="2573"/>
    <cellStyle name="Millares 5 152 2" xfId="3696"/>
    <cellStyle name="Millares 5 153" xfId="2574"/>
    <cellStyle name="Millares 5 153 2" xfId="3697"/>
    <cellStyle name="Millares 5 154" xfId="2575"/>
    <cellStyle name="Millares 5 154 2" xfId="3698"/>
    <cellStyle name="Millares 5 155" xfId="2576"/>
    <cellStyle name="Millares 5 155 2" xfId="3699"/>
    <cellStyle name="Millares 5 156" xfId="2577"/>
    <cellStyle name="Millares 5 156 2" xfId="3700"/>
    <cellStyle name="Millares 5 157" xfId="2578"/>
    <cellStyle name="Millares 5 157 2" xfId="3701"/>
    <cellStyle name="Millares 5 158" xfId="2579"/>
    <cellStyle name="Millares 5 158 2" xfId="3702"/>
    <cellStyle name="Millares 5 159" xfId="2580"/>
    <cellStyle name="Millares 5 159 2" xfId="3703"/>
    <cellStyle name="Millares 5 16" xfId="2581"/>
    <cellStyle name="Millares 5 16 2" xfId="3704"/>
    <cellStyle name="Millares 5 160" xfId="2582"/>
    <cellStyle name="Millares 5 160 2" xfId="3705"/>
    <cellStyle name="Millares 5 161" xfId="2583"/>
    <cellStyle name="Millares 5 161 2" xfId="3706"/>
    <cellStyle name="Millares 5 162" xfId="2584"/>
    <cellStyle name="Millares 5 162 2" xfId="3707"/>
    <cellStyle name="Millares 5 163" xfId="2585"/>
    <cellStyle name="Millares 5 163 2" xfId="3708"/>
    <cellStyle name="Millares 5 164" xfId="2514"/>
    <cellStyle name="Millares 5 165" xfId="3497"/>
    <cellStyle name="Millares 5 166" xfId="5431"/>
    <cellStyle name="Millares 5 17" xfId="2586"/>
    <cellStyle name="Millares 5 17 2" xfId="3709"/>
    <cellStyle name="Millares 5 18" xfId="2587"/>
    <cellStyle name="Millares 5 18 2" xfId="3710"/>
    <cellStyle name="Millares 5 19" xfId="2588"/>
    <cellStyle name="Millares 5 19 2" xfId="3711"/>
    <cellStyle name="Millares 5 2" xfId="120"/>
    <cellStyle name="Millares 5 2 10" xfId="2590"/>
    <cellStyle name="Millares 5 2 10 2" xfId="3712"/>
    <cellStyle name="Millares 5 2 100" xfId="2591"/>
    <cellStyle name="Millares 5 2 100 2" xfId="3713"/>
    <cellStyle name="Millares 5 2 101" xfId="2592"/>
    <cellStyle name="Millares 5 2 101 2" xfId="3714"/>
    <cellStyle name="Millares 5 2 102" xfId="2593"/>
    <cellStyle name="Millares 5 2 102 2" xfId="3715"/>
    <cellStyle name="Millares 5 2 103" xfId="2594"/>
    <cellStyle name="Millares 5 2 103 2" xfId="3716"/>
    <cellStyle name="Millares 5 2 104" xfId="2595"/>
    <cellStyle name="Millares 5 2 104 2" xfId="3717"/>
    <cellStyle name="Millares 5 2 105" xfId="2596"/>
    <cellStyle name="Millares 5 2 105 2" xfId="3718"/>
    <cellStyle name="Millares 5 2 106" xfId="2597"/>
    <cellStyle name="Millares 5 2 106 2" xfId="3719"/>
    <cellStyle name="Millares 5 2 107" xfId="2598"/>
    <cellStyle name="Millares 5 2 107 2" xfId="3720"/>
    <cellStyle name="Millares 5 2 108" xfId="2599"/>
    <cellStyle name="Millares 5 2 108 2" xfId="3721"/>
    <cellStyle name="Millares 5 2 109" xfId="2600"/>
    <cellStyle name="Millares 5 2 109 2" xfId="3722"/>
    <cellStyle name="Millares 5 2 11" xfId="2601"/>
    <cellStyle name="Millares 5 2 11 2" xfId="3723"/>
    <cellStyle name="Millares 5 2 110" xfId="2602"/>
    <cellStyle name="Millares 5 2 110 2" xfId="3724"/>
    <cellStyle name="Millares 5 2 111" xfId="2603"/>
    <cellStyle name="Millares 5 2 111 2" xfId="3725"/>
    <cellStyle name="Millares 5 2 112" xfId="2604"/>
    <cellStyle name="Millares 5 2 112 2" xfId="3726"/>
    <cellStyle name="Millares 5 2 113" xfId="2605"/>
    <cellStyle name="Millares 5 2 113 2" xfId="3727"/>
    <cellStyle name="Millares 5 2 114" xfId="2606"/>
    <cellStyle name="Millares 5 2 114 2" xfId="3728"/>
    <cellStyle name="Millares 5 2 115" xfId="2607"/>
    <cellStyle name="Millares 5 2 115 2" xfId="3729"/>
    <cellStyle name="Millares 5 2 116" xfId="2608"/>
    <cellStyle name="Millares 5 2 116 2" xfId="3730"/>
    <cellStyle name="Millares 5 2 117" xfId="2609"/>
    <cellStyle name="Millares 5 2 117 2" xfId="3731"/>
    <cellStyle name="Millares 5 2 118" xfId="2610"/>
    <cellStyle name="Millares 5 2 118 2" xfId="3732"/>
    <cellStyle name="Millares 5 2 119" xfId="2611"/>
    <cellStyle name="Millares 5 2 119 2" xfId="3733"/>
    <cellStyle name="Millares 5 2 12" xfId="2612"/>
    <cellStyle name="Millares 5 2 12 2" xfId="3734"/>
    <cellStyle name="Millares 5 2 120" xfId="2613"/>
    <cellStyle name="Millares 5 2 120 2" xfId="3735"/>
    <cellStyle name="Millares 5 2 121" xfId="2614"/>
    <cellStyle name="Millares 5 2 121 2" xfId="3736"/>
    <cellStyle name="Millares 5 2 122" xfId="2615"/>
    <cellStyle name="Millares 5 2 122 2" xfId="3737"/>
    <cellStyle name="Millares 5 2 123" xfId="2616"/>
    <cellStyle name="Millares 5 2 123 2" xfId="3738"/>
    <cellStyle name="Millares 5 2 124" xfId="2617"/>
    <cellStyle name="Millares 5 2 124 2" xfId="3739"/>
    <cellStyle name="Millares 5 2 125" xfId="2618"/>
    <cellStyle name="Millares 5 2 125 2" xfId="3740"/>
    <cellStyle name="Millares 5 2 126" xfId="2619"/>
    <cellStyle name="Millares 5 2 126 2" xfId="3741"/>
    <cellStyle name="Millares 5 2 127" xfId="2620"/>
    <cellStyle name="Millares 5 2 127 2" xfId="3742"/>
    <cellStyle name="Millares 5 2 128" xfId="2621"/>
    <cellStyle name="Millares 5 2 128 2" xfId="3743"/>
    <cellStyle name="Millares 5 2 129" xfId="2622"/>
    <cellStyle name="Millares 5 2 129 2" xfId="3744"/>
    <cellStyle name="Millares 5 2 13" xfId="2623"/>
    <cellStyle name="Millares 5 2 13 2" xfId="3745"/>
    <cellStyle name="Millares 5 2 130" xfId="2624"/>
    <cellStyle name="Millares 5 2 130 2" xfId="3746"/>
    <cellStyle name="Millares 5 2 131" xfId="2625"/>
    <cellStyle name="Millares 5 2 131 2" xfId="3747"/>
    <cellStyle name="Millares 5 2 132" xfId="2626"/>
    <cellStyle name="Millares 5 2 132 2" xfId="3748"/>
    <cellStyle name="Millares 5 2 133" xfId="2627"/>
    <cellStyle name="Millares 5 2 133 2" xfId="3749"/>
    <cellStyle name="Millares 5 2 134" xfId="2628"/>
    <cellStyle name="Millares 5 2 134 2" xfId="3750"/>
    <cellStyle name="Millares 5 2 135" xfId="2629"/>
    <cellStyle name="Millares 5 2 135 2" xfId="3751"/>
    <cellStyle name="Millares 5 2 136" xfId="2630"/>
    <cellStyle name="Millares 5 2 136 2" xfId="3752"/>
    <cellStyle name="Millares 5 2 137" xfId="2631"/>
    <cellStyle name="Millares 5 2 137 2" xfId="3753"/>
    <cellStyle name="Millares 5 2 138" xfId="2632"/>
    <cellStyle name="Millares 5 2 138 2" xfId="3754"/>
    <cellStyle name="Millares 5 2 139" xfId="2633"/>
    <cellStyle name="Millares 5 2 139 2" xfId="3755"/>
    <cellStyle name="Millares 5 2 14" xfId="2634"/>
    <cellStyle name="Millares 5 2 14 2" xfId="3756"/>
    <cellStyle name="Millares 5 2 140" xfId="2635"/>
    <cellStyle name="Millares 5 2 140 2" xfId="3757"/>
    <cellStyle name="Millares 5 2 141" xfId="2636"/>
    <cellStyle name="Millares 5 2 141 2" xfId="3758"/>
    <cellStyle name="Millares 5 2 142" xfId="2637"/>
    <cellStyle name="Millares 5 2 142 2" xfId="3759"/>
    <cellStyle name="Millares 5 2 143" xfId="2638"/>
    <cellStyle name="Millares 5 2 143 2" xfId="3760"/>
    <cellStyle name="Millares 5 2 144" xfId="2639"/>
    <cellStyle name="Millares 5 2 144 2" xfId="3761"/>
    <cellStyle name="Millares 5 2 145" xfId="2640"/>
    <cellStyle name="Millares 5 2 145 2" xfId="3762"/>
    <cellStyle name="Millares 5 2 146" xfId="2641"/>
    <cellStyle name="Millares 5 2 146 2" xfId="3763"/>
    <cellStyle name="Millares 5 2 147" xfId="2642"/>
    <cellStyle name="Millares 5 2 147 2" xfId="3764"/>
    <cellStyle name="Millares 5 2 148" xfId="2643"/>
    <cellStyle name="Millares 5 2 148 2" xfId="3765"/>
    <cellStyle name="Millares 5 2 149" xfId="2644"/>
    <cellStyle name="Millares 5 2 149 2" xfId="3766"/>
    <cellStyle name="Millares 5 2 15" xfId="2645"/>
    <cellStyle name="Millares 5 2 15 2" xfId="3767"/>
    <cellStyle name="Millares 5 2 150" xfId="2589"/>
    <cellStyle name="Millares 5 2 151" xfId="3500"/>
    <cellStyle name="Millares 5 2 16" xfId="2646"/>
    <cellStyle name="Millares 5 2 16 2" xfId="3768"/>
    <cellStyle name="Millares 5 2 17" xfId="2647"/>
    <cellStyle name="Millares 5 2 17 2" xfId="3769"/>
    <cellStyle name="Millares 5 2 18" xfId="2648"/>
    <cellStyle name="Millares 5 2 18 2" xfId="3770"/>
    <cellStyle name="Millares 5 2 19" xfId="2649"/>
    <cellStyle name="Millares 5 2 19 2" xfId="3771"/>
    <cellStyle name="Millares 5 2 2" xfId="654"/>
    <cellStyle name="Millares 5 2 2 10" xfId="2651"/>
    <cellStyle name="Millares 5 2 2 10 2" xfId="3773"/>
    <cellStyle name="Millares 5 2 2 100" xfId="2652"/>
    <cellStyle name="Millares 5 2 2 100 2" xfId="3774"/>
    <cellStyle name="Millares 5 2 2 101" xfId="2653"/>
    <cellStyle name="Millares 5 2 2 101 2" xfId="3775"/>
    <cellStyle name="Millares 5 2 2 102" xfId="2654"/>
    <cellStyle name="Millares 5 2 2 102 2" xfId="3776"/>
    <cellStyle name="Millares 5 2 2 103" xfId="2655"/>
    <cellStyle name="Millares 5 2 2 103 2" xfId="3777"/>
    <cellStyle name="Millares 5 2 2 104" xfId="2656"/>
    <cellStyle name="Millares 5 2 2 104 2" xfId="3778"/>
    <cellStyle name="Millares 5 2 2 105" xfId="2657"/>
    <cellStyle name="Millares 5 2 2 105 2" xfId="3779"/>
    <cellStyle name="Millares 5 2 2 106" xfId="2658"/>
    <cellStyle name="Millares 5 2 2 106 2" xfId="3780"/>
    <cellStyle name="Millares 5 2 2 107" xfId="2659"/>
    <cellStyle name="Millares 5 2 2 107 2" xfId="3781"/>
    <cellStyle name="Millares 5 2 2 108" xfId="2660"/>
    <cellStyle name="Millares 5 2 2 108 2" xfId="3782"/>
    <cellStyle name="Millares 5 2 2 109" xfId="2661"/>
    <cellStyle name="Millares 5 2 2 109 2" xfId="3783"/>
    <cellStyle name="Millares 5 2 2 11" xfId="2662"/>
    <cellStyle name="Millares 5 2 2 11 2" xfId="3784"/>
    <cellStyle name="Millares 5 2 2 110" xfId="2663"/>
    <cellStyle name="Millares 5 2 2 110 2" xfId="3785"/>
    <cellStyle name="Millares 5 2 2 111" xfId="2664"/>
    <cellStyle name="Millares 5 2 2 111 2" xfId="3786"/>
    <cellStyle name="Millares 5 2 2 112" xfId="2665"/>
    <cellStyle name="Millares 5 2 2 112 2" xfId="3787"/>
    <cellStyle name="Millares 5 2 2 113" xfId="2666"/>
    <cellStyle name="Millares 5 2 2 113 2" xfId="3788"/>
    <cellStyle name="Millares 5 2 2 114" xfId="2667"/>
    <cellStyle name="Millares 5 2 2 114 2" xfId="3789"/>
    <cellStyle name="Millares 5 2 2 115" xfId="2668"/>
    <cellStyle name="Millares 5 2 2 115 2" xfId="3790"/>
    <cellStyle name="Millares 5 2 2 116" xfId="2669"/>
    <cellStyle name="Millares 5 2 2 116 2" xfId="3791"/>
    <cellStyle name="Millares 5 2 2 117" xfId="2670"/>
    <cellStyle name="Millares 5 2 2 117 2" xfId="3792"/>
    <cellStyle name="Millares 5 2 2 118" xfId="2671"/>
    <cellStyle name="Millares 5 2 2 118 2" xfId="3793"/>
    <cellStyle name="Millares 5 2 2 119" xfId="2672"/>
    <cellStyle name="Millares 5 2 2 119 2" xfId="3794"/>
    <cellStyle name="Millares 5 2 2 12" xfId="2673"/>
    <cellStyle name="Millares 5 2 2 12 2" xfId="3795"/>
    <cellStyle name="Millares 5 2 2 120" xfId="2674"/>
    <cellStyle name="Millares 5 2 2 120 2" xfId="3796"/>
    <cellStyle name="Millares 5 2 2 121" xfId="2675"/>
    <cellStyle name="Millares 5 2 2 121 2" xfId="3797"/>
    <cellStyle name="Millares 5 2 2 122" xfId="2676"/>
    <cellStyle name="Millares 5 2 2 122 2" xfId="3798"/>
    <cellStyle name="Millares 5 2 2 123" xfId="2677"/>
    <cellStyle name="Millares 5 2 2 123 2" xfId="3799"/>
    <cellStyle name="Millares 5 2 2 124" xfId="2678"/>
    <cellStyle name="Millares 5 2 2 124 2" xfId="3800"/>
    <cellStyle name="Millares 5 2 2 125" xfId="2679"/>
    <cellStyle name="Millares 5 2 2 125 2" xfId="3801"/>
    <cellStyle name="Millares 5 2 2 126" xfId="2680"/>
    <cellStyle name="Millares 5 2 2 126 2" xfId="3802"/>
    <cellStyle name="Millares 5 2 2 127" xfId="2681"/>
    <cellStyle name="Millares 5 2 2 127 2" xfId="3803"/>
    <cellStyle name="Millares 5 2 2 128" xfId="2682"/>
    <cellStyle name="Millares 5 2 2 128 2" xfId="3804"/>
    <cellStyle name="Millares 5 2 2 129" xfId="2683"/>
    <cellStyle name="Millares 5 2 2 129 2" xfId="3805"/>
    <cellStyle name="Millares 5 2 2 13" xfId="2684"/>
    <cellStyle name="Millares 5 2 2 13 2" xfId="3806"/>
    <cellStyle name="Millares 5 2 2 130" xfId="2685"/>
    <cellStyle name="Millares 5 2 2 130 2" xfId="3807"/>
    <cellStyle name="Millares 5 2 2 131" xfId="2686"/>
    <cellStyle name="Millares 5 2 2 131 2" xfId="3808"/>
    <cellStyle name="Millares 5 2 2 132" xfId="2687"/>
    <cellStyle name="Millares 5 2 2 132 2" xfId="3809"/>
    <cellStyle name="Millares 5 2 2 133" xfId="2688"/>
    <cellStyle name="Millares 5 2 2 133 2" xfId="3810"/>
    <cellStyle name="Millares 5 2 2 134" xfId="2689"/>
    <cellStyle name="Millares 5 2 2 134 2" xfId="3811"/>
    <cellStyle name="Millares 5 2 2 135" xfId="2690"/>
    <cellStyle name="Millares 5 2 2 135 2" xfId="3812"/>
    <cellStyle name="Millares 5 2 2 136" xfId="2691"/>
    <cellStyle name="Millares 5 2 2 136 2" xfId="3813"/>
    <cellStyle name="Millares 5 2 2 137" xfId="2692"/>
    <cellStyle name="Millares 5 2 2 137 2" xfId="3814"/>
    <cellStyle name="Millares 5 2 2 138" xfId="2693"/>
    <cellStyle name="Millares 5 2 2 138 2" xfId="3815"/>
    <cellStyle name="Millares 5 2 2 139" xfId="2694"/>
    <cellStyle name="Millares 5 2 2 139 2" xfId="3816"/>
    <cellStyle name="Millares 5 2 2 14" xfId="2695"/>
    <cellStyle name="Millares 5 2 2 14 2" xfId="3817"/>
    <cellStyle name="Millares 5 2 2 140" xfId="2696"/>
    <cellStyle name="Millares 5 2 2 140 2" xfId="3818"/>
    <cellStyle name="Millares 5 2 2 141" xfId="2697"/>
    <cellStyle name="Millares 5 2 2 141 2" xfId="3819"/>
    <cellStyle name="Millares 5 2 2 142" xfId="2698"/>
    <cellStyle name="Millares 5 2 2 142 2" xfId="3820"/>
    <cellStyle name="Millares 5 2 2 143" xfId="2699"/>
    <cellStyle name="Millares 5 2 2 143 2" xfId="3821"/>
    <cellStyle name="Millares 5 2 2 144" xfId="2700"/>
    <cellStyle name="Millares 5 2 2 144 2" xfId="3822"/>
    <cellStyle name="Millares 5 2 2 145" xfId="2701"/>
    <cellStyle name="Millares 5 2 2 145 2" xfId="3823"/>
    <cellStyle name="Millares 5 2 2 146" xfId="2702"/>
    <cellStyle name="Millares 5 2 2 146 2" xfId="3824"/>
    <cellStyle name="Millares 5 2 2 147" xfId="2703"/>
    <cellStyle name="Millares 5 2 2 147 2" xfId="3825"/>
    <cellStyle name="Millares 5 2 2 148" xfId="2704"/>
    <cellStyle name="Millares 5 2 2 148 2" xfId="3826"/>
    <cellStyle name="Millares 5 2 2 149" xfId="3772"/>
    <cellStyle name="Millares 5 2 2 15" xfId="2705"/>
    <cellStyle name="Millares 5 2 2 15 2" xfId="3827"/>
    <cellStyle name="Millares 5 2 2 150" xfId="4866"/>
    <cellStyle name="Millares 5 2 2 151" xfId="2650"/>
    <cellStyle name="Millares 5 2 2 16" xfId="2706"/>
    <cellStyle name="Millares 5 2 2 16 2" xfId="3828"/>
    <cellStyle name="Millares 5 2 2 17" xfId="2707"/>
    <cellStyle name="Millares 5 2 2 17 2" xfId="3829"/>
    <cellStyle name="Millares 5 2 2 18" xfId="2708"/>
    <cellStyle name="Millares 5 2 2 18 2" xfId="3830"/>
    <cellStyle name="Millares 5 2 2 19" xfId="2709"/>
    <cellStyle name="Millares 5 2 2 19 2" xfId="3831"/>
    <cellStyle name="Millares 5 2 2 2" xfId="2710"/>
    <cellStyle name="Millares 5 2 2 2 2" xfId="3832"/>
    <cellStyle name="Millares 5 2 2 20" xfId="2711"/>
    <cellStyle name="Millares 5 2 2 20 2" xfId="3833"/>
    <cellStyle name="Millares 5 2 2 21" xfId="2712"/>
    <cellStyle name="Millares 5 2 2 21 2" xfId="3834"/>
    <cellStyle name="Millares 5 2 2 22" xfId="2713"/>
    <cellStyle name="Millares 5 2 2 22 2" xfId="3835"/>
    <cellStyle name="Millares 5 2 2 23" xfId="2714"/>
    <cellStyle name="Millares 5 2 2 23 2" xfId="3836"/>
    <cellStyle name="Millares 5 2 2 24" xfId="2715"/>
    <cellStyle name="Millares 5 2 2 24 2" xfId="3837"/>
    <cellStyle name="Millares 5 2 2 25" xfId="2716"/>
    <cellStyle name="Millares 5 2 2 25 2" xfId="3838"/>
    <cellStyle name="Millares 5 2 2 26" xfId="2717"/>
    <cellStyle name="Millares 5 2 2 26 2" xfId="3839"/>
    <cellStyle name="Millares 5 2 2 27" xfId="2718"/>
    <cellStyle name="Millares 5 2 2 27 2" xfId="3840"/>
    <cellStyle name="Millares 5 2 2 28" xfId="2719"/>
    <cellStyle name="Millares 5 2 2 28 2" xfId="3841"/>
    <cellStyle name="Millares 5 2 2 29" xfId="2720"/>
    <cellStyle name="Millares 5 2 2 29 2" xfId="3842"/>
    <cellStyle name="Millares 5 2 2 3" xfId="2721"/>
    <cellStyle name="Millares 5 2 2 3 2" xfId="3843"/>
    <cellStyle name="Millares 5 2 2 30" xfId="2722"/>
    <cellStyle name="Millares 5 2 2 30 2" xfId="3844"/>
    <cellStyle name="Millares 5 2 2 31" xfId="2723"/>
    <cellStyle name="Millares 5 2 2 31 2" xfId="3845"/>
    <cellStyle name="Millares 5 2 2 32" xfId="2724"/>
    <cellStyle name="Millares 5 2 2 32 2" xfId="3846"/>
    <cellStyle name="Millares 5 2 2 33" xfId="2725"/>
    <cellStyle name="Millares 5 2 2 33 2" xfId="3847"/>
    <cellStyle name="Millares 5 2 2 34" xfId="2726"/>
    <cellStyle name="Millares 5 2 2 34 2" xfId="3848"/>
    <cellStyle name="Millares 5 2 2 35" xfId="2727"/>
    <cellStyle name="Millares 5 2 2 35 2" xfId="3849"/>
    <cellStyle name="Millares 5 2 2 36" xfId="2728"/>
    <cellStyle name="Millares 5 2 2 36 2" xfId="3850"/>
    <cellStyle name="Millares 5 2 2 37" xfId="2729"/>
    <cellStyle name="Millares 5 2 2 37 2" xfId="3851"/>
    <cellStyle name="Millares 5 2 2 38" xfId="2730"/>
    <cellStyle name="Millares 5 2 2 38 2" xfId="3852"/>
    <cellStyle name="Millares 5 2 2 39" xfId="2731"/>
    <cellStyle name="Millares 5 2 2 39 2" xfId="3853"/>
    <cellStyle name="Millares 5 2 2 4" xfId="2732"/>
    <cellStyle name="Millares 5 2 2 4 2" xfId="3854"/>
    <cellStyle name="Millares 5 2 2 40" xfId="2733"/>
    <cellStyle name="Millares 5 2 2 40 2" xfId="3855"/>
    <cellStyle name="Millares 5 2 2 41" xfId="2734"/>
    <cellStyle name="Millares 5 2 2 41 2" xfId="3856"/>
    <cellStyle name="Millares 5 2 2 42" xfId="2735"/>
    <cellStyle name="Millares 5 2 2 42 2" xfId="3857"/>
    <cellStyle name="Millares 5 2 2 43" xfId="2736"/>
    <cellStyle name="Millares 5 2 2 43 2" xfId="3858"/>
    <cellStyle name="Millares 5 2 2 44" xfId="2737"/>
    <cellStyle name="Millares 5 2 2 44 2" xfId="3859"/>
    <cellStyle name="Millares 5 2 2 45" xfId="2738"/>
    <cellStyle name="Millares 5 2 2 45 2" xfId="3860"/>
    <cellStyle name="Millares 5 2 2 46" xfId="2739"/>
    <cellStyle name="Millares 5 2 2 46 2" xfId="3861"/>
    <cellStyle name="Millares 5 2 2 47" xfId="2740"/>
    <cellStyle name="Millares 5 2 2 47 2" xfId="3862"/>
    <cellStyle name="Millares 5 2 2 48" xfId="2741"/>
    <cellStyle name="Millares 5 2 2 48 2" xfId="3863"/>
    <cellStyle name="Millares 5 2 2 49" xfId="2742"/>
    <cellStyle name="Millares 5 2 2 49 2" xfId="3864"/>
    <cellStyle name="Millares 5 2 2 5" xfId="2743"/>
    <cellStyle name="Millares 5 2 2 5 2" xfId="3865"/>
    <cellStyle name="Millares 5 2 2 50" xfId="2744"/>
    <cellStyle name="Millares 5 2 2 50 2" xfId="3866"/>
    <cellStyle name="Millares 5 2 2 51" xfId="2745"/>
    <cellStyle name="Millares 5 2 2 51 2" xfId="3867"/>
    <cellStyle name="Millares 5 2 2 52" xfId="2746"/>
    <cellStyle name="Millares 5 2 2 52 2" xfId="3868"/>
    <cellStyle name="Millares 5 2 2 53" xfId="2747"/>
    <cellStyle name="Millares 5 2 2 53 2" xfId="3869"/>
    <cellStyle name="Millares 5 2 2 54" xfId="2748"/>
    <cellStyle name="Millares 5 2 2 54 2" xfId="3870"/>
    <cellStyle name="Millares 5 2 2 55" xfId="2749"/>
    <cellStyle name="Millares 5 2 2 55 2" xfId="3871"/>
    <cellStyle name="Millares 5 2 2 56" xfId="2750"/>
    <cellStyle name="Millares 5 2 2 56 2" xfId="3872"/>
    <cellStyle name="Millares 5 2 2 57" xfId="2751"/>
    <cellStyle name="Millares 5 2 2 57 2" xfId="3873"/>
    <cellStyle name="Millares 5 2 2 58" xfId="2752"/>
    <cellStyle name="Millares 5 2 2 58 2" xfId="3874"/>
    <cellStyle name="Millares 5 2 2 59" xfId="2753"/>
    <cellStyle name="Millares 5 2 2 59 2" xfId="3875"/>
    <cellStyle name="Millares 5 2 2 6" xfId="2754"/>
    <cellStyle name="Millares 5 2 2 6 2" xfId="3876"/>
    <cellStyle name="Millares 5 2 2 60" xfId="2755"/>
    <cellStyle name="Millares 5 2 2 60 2" xfId="3877"/>
    <cellStyle name="Millares 5 2 2 61" xfId="2756"/>
    <cellStyle name="Millares 5 2 2 61 2" xfId="3878"/>
    <cellStyle name="Millares 5 2 2 62" xfId="2757"/>
    <cellStyle name="Millares 5 2 2 62 2" xfId="3879"/>
    <cellStyle name="Millares 5 2 2 63" xfId="2758"/>
    <cellStyle name="Millares 5 2 2 63 2" xfId="3880"/>
    <cellStyle name="Millares 5 2 2 64" xfId="2759"/>
    <cellStyle name="Millares 5 2 2 64 2" xfId="3881"/>
    <cellStyle name="Millares 5 2 2 65" xfId="2760"/>
    <cellStyle name="Millares 5 2 2 65 2" xfId="3882"/>
    <cellStyle name="Millares 5 2 2 66" xfId="2761"/>
    <cellStyle name="Millares 5 2 2 66 2" xfId="3883"/>
    <cellStyle name="Millares 5 2 2 67" xfId="2762"/>
    <cellStyle name="Millares 5 2 2 67 2" xfId="3884"/>
    <cellStyle name="Millares 5 2 2 68" xfId="2763"/>
    <cellStyle name="Millares 5 2 2 68 2" xfId="3885"/>
    <cellStyle name="Millares 5 2 2 69" xfId="2764"/>
    <cellStyle name="Millares 5 2 2 69 2" xfId="3886"/>
    <cellStyle name="Millares 5 2 2 7" xfId="2765"/>
    <cellStyle name="Millares 5 2 2 7 2" xfId="3887"/>
    <cellStyle name="Millares 5 2 2 70" xfId="2766"/>
    <cellStyle name="Millares 5 2 2 70 2" xfId="3888"/>
    <cellStyle name="Millares 5 2 2 71" xfId="2767"/>
    <cellStyle name="Millares 5 2 2 71 2" xfId="3889"/>
    <cellStyle name="Millares 5 2 2 72" xfId="2768"/>
    <cellStyle name="Millares 5 2 2 72 2" xfId="3890"/>
    <cellStyle name="Millares 5 2 2 73" xfId="2769"/>
    <cellStyle name="Millares 5 2 2 73 2" xfId="3891"/>
    <cellStyle name="Millares 5 2 2 74" xfId="2770"/>
    <cellStyle name="Millares 5 2 2 74 2" xfId="3892"/>
    <cellStyle name="Millares 5 2 2 75" xfId="2771"/>
    <cellStyle name="Millares 5 2 2 75 2" xfId="3893"/>
    <cellStyle name="Millares 5 2 2 76" xfId="2772"/>
    <cellStyle name="Millares 5 2 2 76 2" xfId="3894"/>
    <cellStyle name="Millares 5 2 2 77" xfId="2773"/>
    <cellStyle name="Millares 5 2 2 77 2" xfId="3895"/>
    <cellStyle name="Millares 5 2 2 78" xfId="2774"/>
    <cellStyle name="Millares 5 2 2 78 2" xfId="3896"/>
    <cellStyle name="Millares 5 2 2 79" xfId="2775"/>
    <cellStyle name="Millares 5 2 2 79 2" xfId="3897"/>
    <cellStyle name="Millares 5 2 2 8" xfId="2776"/>
    <cellStyle name="Millares 5 2 2 8 2" xfId="3898"/>
    <cellStyle name="Millares 5 2 2 80" xfId="2777"/>
    <cellStyle name="Millares 5 2 2 80 2" xfId="3899"/>
    <cellStyle name="Millares 5 2 2 81" xfId="2778"/>
    <cellStyle name="Millares 5 2 2 81 2" xfId="3900"/>
    <cellStyle name="Millares 5 2 2 82" xfId="2779"/>
    <cellStyle name="Millares 5 2 2 82 2" xfId="3901"/>
    <cellStyle name="Millares 5 2 2 83" xfId="2780"/>
    <cellStyle name="Millares 5 2 2 83 2" xfId="3902"/>
    <cellStyle name="Millares 5 2 2 84" xfId="2781"/>
    <cellStyle name="Millares 5 2 2 84 2" xfId="3903"/>
    <cellStyle name="Millares 5 2 2 85" xfId="2782"/>
    <cellStyle name="Millares 5 2 2 85 2" xfId="3904"/>
    <cellStyle name="Millares 5 2 2 86" xfId="2783"/>
    <cellStyle name="Millares 5 2 2 86 2" xfId="3905"/>
    <cellStyle name="Millares 5 2 2 87" xfId="2784"/>
    <cellStyle name="Millares 5 2 2 87 2" xfId="3906"/>
    <cellStyle name="Millares 5 2 2 88" xfId="2785"/>
    <cellStyle name="Millares 5 2 2 88 2" xfId="3907"/>
    <cellStyle name="Millares 5 2 2 89" xfId="2786"/>
    <cellStyle name="Millares 5 2 2 89 2" xfId="3908"/>
    <cellStyle name="Millares 5 2 2 9" xfId="2787"/>
    <cellStyle name="Millares 5 2 2 9 2" xfId="3909"/>
    <cellStyle name="Millares 5 2 2 90" xfId="2788"/>
    <cellStyle name="Millares 5 2 2 90 2" xfId="3910"/>
    <cellStyle name="Millares 5 2 2 91" xfId="2789"/>
    <cellStyle name="Millares 5 2 2 91 2" xfId="3911"/>
    <cellStyle name="Millares 5 2 2 92" xfId="2790"/>
    <cellStyle name="Millares 5 2 2 92 2" xfId="3912"/>
    <cellStyle name="Millares 5 2 2 93" xfId="2791"/>
    <cellStyle name="Millares 5 2 2 93 2" xfId="3913"/>
    <cellStyle name="Millares 5 2 2 94" xfId="2792"/>
    <cellStyle name="Millares 5 2 2 94 2" xfId="3914"/>
    <cellStyle name="Millares 5 2 2 95" xfId="2793"/>
    <cellStyle name="Millares 5 2 2 95 2" xfId="3915"/>
    <cellStyle name="Millares 5 2 2 96" xfId="2794"/>
    <cellStyle name="Millares 5 2 2 96 2" xfId="3916"/>
    <cellStyle name="Millares 5 2 2 97" xfId="2795"/>
    <cellStyle name="Millares 5 2 2 97 2" xfId="3917"/>
    <cellStyle name="Millares 5 2 2 98" xfId="2796"/>
    <cellStyle name="Millares 5 2 2 98 2" xfId="3918"/>
    <cellStyle name="Millares 5 2 2 99" xfId="2797"/>
    <cellStyle name="Millares 5 2 2 99 2" xfId="3919"/>
    <cellStyle name="Millares 5 2 20" xfId="2798"/>
    <cellStyle name="Millares 5 2 20 2" xfId="3920"/>
    <cellStyle name="Millares 5 2 21" xfId="2799"/>
    <cellStyle name="Millares 5 2 21 2" xfId="3921"/>
    <cellStyle name="Millares 5 2 22" xfId="2800"/>
    <cellStyle name="Millares 5 2 22 2" xfId="3922"/>
    <cellStyle name="Millares 5 2 23" xfId="2801"/>
    <cellStyle name="Millares 5 2 23 2" xfId="3923"/>
    <cellStyle name="Millares 5 2 24" xfId="2802"/>
    <cellStyle name="Millares 5 2 24 2" xfId="3924"/>
    <cellStyle name="Millares 5 2 25" xfId="2803"/>
    <cellStyle name="Millares 5 2 25 2" xfId="3925"/>
    <cellStyle name="Millares 5 2 26" xfId="2804"/>
    <cellStyle name="Millares 5 2 26 2" xfId="3926"/>
    <cellStyle name="Millares 5 2 27" xfId="2805"/>
    <cellStyle name="Millares 5 2 27 2" xfId="3927"/>
    <cellStyle name="Millares 5 2 28" xfId="2806"/>
    <cellStyle name="Millares 5 2 28 2" xfId="3928"/>
    <cellStyle name="Millares 5 2 29" xfId="2807"/>
    <cellStyle name="Millares 5 2 29 2" xfId="3929"/>
    <cellStyle name="Millares 5 2 3" xfId="2808"/>
    <cellStyle name="Millares 5 2 3 2" xfId="3930"/>
    <cellStyle name="Millares 5 2 30" xfId="2809"/>
    <cellStyle name="Millares 5 2 30 2" xfId="3931"/>
    <cellStyle name="Millares 5 2 31" xfId="2810"/>
    <cellStyle name="Millares 5 2 31 2" xfId="3932"/>
    <cellStyle name="Millares 5 2 32" xfId="2811"/>
    <cellStyle name="Millares 5 2 32 2" xfId="3933"/>
    <cellStyle name="Millares 5 2 33" xfId="2812"/>
    <cellStyle name="Millares 5 2 33 2" xfId="3934"/>
    <cellStyle name="Millares 5 2 34" xfId="2813"/>
    <cellStyle name="Millares 5 2 34 2" xfId="3935"/>
    <cellStyle name="Millares 5 2 35" xfId="2814"/>
    <cellStyle name="Millares 5 2 35 2" xfId="3936"/>
    <cellStyle name="Millares 5 2 36" xfId="2815"/>
    <cellStyle name="Millares 5 2 36 2" xfId="3937"/>
    <cellStyle name="Millares 5 2 37" xfId="2816"/>
    <cellStyle name="Millares 5 2 37 2" xfId="3938"/>
    <cellStyle name="Millares 5 2 38" xfId="2817"/>
    <cellStyle name="Millares 5 2 38 2" xfId="3939"/>
    <cellStyle name="Millares 5 2 39" xfId="2818"/>
    <cellStyle name="Millares 5 2 39 2" xfId="3940"/>
    <cellStyle name="Millares 5 2 4" xfId="2819"/>
    <cellStyle name="Millares 5 2 4 2" xfId="3941"/>
    <cellStyle name="Millares 5 2 40" xfId="2820"/>
    <cellStyle name="Millares 5 2 40 2" xfId="3942"/>
    <cellStyle name="Millares 5 2 41" xfId="2821"/>
    <cellStyle name="Millares 5 2 41 2" xfId="3943"/>
    <cellStyle name="Millares 5 2 42" xfId="2822"/>
    <cellStyle name="Millares 5 2 42 2" xfId="3944"/>
    <cellStyle name="Millares 5 2 43" xfId="2823"/>
    <cellStyle name="Millares 5 2 43 2" xfId="3945"/>
    <cellStyle name="Millares 5 2 44" xfId="2824"/>
    <cellStyle name="Millares 5 2 44 2" xfId="3946"/>
    <cellStyle name="Millares 5 2 45" xfId="2825"/>
    <cellStyle name="Millares 5 2 45 2" xfId="3947"/>
    <cellStyle name="Millares 5 2 46" xfId="2826"/>
    <cellStyle name="Millares 5 2 46 2" xfId="3948"/>
    <cellStyle name="Millares 5 2 47" xfId="2827"/>
    <cellStyle name="Millares 5 2 47 2" xfId="3949"/>
    <cellStyle name="Millares 5 2 48" xfId="2828"/>
    <cellStyle name="Millares 5 2 48 2" xfId="3950"/>
    <cellStyle name="Millares 5 2 49" xfId="2829"/>
    <cellStyle name="Millares 5 2 49 2" xfId="3951"/>
    <cellStyle name="Millares 5 2 5" xfId="2830"/>
    <cellStyle name="Millares 5 2 5 2" xfId="3952"/>
    <cellStyle name="Millares 5 2 50" xfId="2831"/>
    <cellStyle name="Millares 5 2 50 2" xfId="3953"/>
    <cellStyle name="Millares 5 2 51" xfId="2832"/>
    <cellStyle name="Millares 5 2 51 2" xfId="3954"/>
    <cellStyle name="Millares 5 2 52" xfId="2833"/>
    <cellStyle name="Millares 5 2 52 2" xfId="3955"/>
    <cellStyle name="Millares 5 2 53" xfId="2834"/>
    <cellStyle name="Millares 5 2 53 2" xfId="3956"/>
    <cellStyle name="Millares 5 2 54" xfId="2835"/>
    <cellStyle name="Millares 5 2 54 2" xfId="3957"/>
    <cellStyle name="Millares 5 2 55" xfId="2836"/>
    <cellStyle name="Millares 5 2 55 2" xfId="3958"/>
    <cellStyle name="Millares 5 2 56" xfId="2837"/>
    <cellStyle name="Millares 5 2 56 2" xfId="3959"/>
    <cellStyle name="Millares 5 2 57" xfId="2838"/>
    <cellStyle name="Millares 5 2 57 2" xfId="3960"/>
    <cellStyle name="Millares 5 2 58" xfId="2839"/>
    <cellStyle name="Millares 5 2 58 2" xfId="3961"/>
    <cellStyle name="Millares 5 2 59" xfId="2840"/>
    <cellStyle name="Millares 5 2 59 2" xfId="3962"/>
    <cellStyle name="Millares 5 2 6" xfId="2841"/>
    <cellStyle name="Millares 5 2 6 2" xfId="3963"/>
    <cellStyle name="Millares 5 2 60" xfId="2842"/>
    <cellStyle name="Millares 5 2 60 2" xfId="3964"/>
    <cellStyle name="Millares 5 2 61" xfId="2843"/>
    <cellStyle name="Millares 5 2 61 2" xfId="3965"/>
    <cellStyle name="Millares 5 2 62" xfId="2844"/>
    <cellStyle name="Millares 5 2 62 2" xfId="3966"/>
    <cellStyle name="Millares 5 2 63" xfId="2845"/>
    <cellStyle name="Millares 5 2 63 2" xfId="3967"/>
    <cellStyle name="Millares 5 2 64" xfId="2846"/>
    <cellStyle name="Millares 5 2 64 2" xfId="3968"/>
    <cellStyle name="Millares 5 2 65" xfId="2847"/>
    <cellStyle name="Millares 5 2 65 2" xfId="3969"/>
    <cellStyle name="Millares 5 2 66" xfId="2848"/>
    <cellStyle name="Millares 5 2 66 2" xfId="3970"/>
    <cellStyle name="Millares 5 2 67" xfId="2849"/>
    <cellStyle name="Millares 5 2 67 2" xfId="3971"/>
    <cellStyle name="Millares 5 2 68" xfId="2850"/>
    <cellStyle name="Millares 5 2 68 2" xfId="3972"/>
    <cellStyle name="Millares 5 2 69" xfId="2851"/>
    <cellStyle name="Millares 5 2 69 2" xfId="3973"/>
    <cellStyle name="Millares 5 2 7" xfId="2852"/>
    <cellStyle name="Millares 5 2 7 2" xfId="3974"/>
    <cellStyle name="Millares 5 2 70" xfId="2853"/>
    <cellStyle name="Millares 5 2 70 2" xfId="3975"/>
    <cellStyle name="Millares 5 2 71" xfId="2854"/>
    <cellStyle name="Millares 5 2 71 2" xfId="3976"/>
    <cellStyle name="Millares 5 2 72" xfId="2855"/>
    <cellStyle name="Millares 5 2 72 2" xfId="3977"/>
    <cellStyle name="Millares 5 2 73" xfId="2856"/>
    <cellStyle name="Millares 5 2 73 2" xfId="3978"/>
    <cellStyle name="Millares 5 2 74" xfId="2857"/>
    <cellStyle name="Millares 5 2 74 2" xfId="3979"/>
    <cellStyle name="Millares 5 2 75" xfId="2858"/>
    <cellStyle name="Millares 5 2 75 2" xfId="3980"/>
    <cellStyle name="Millares 5 2 76" xfId="2859"/>
    <cellStyle name="Millares 5 2 76 2" xfId="3981"/>
    <cellStyle name="Millares 5 2 77" xfId="2860"/>
    <cellStyle name="Millares 5 2 77 2" xfId="3982"/>
    <cellStyle name="Millares 5 2 78" xfId="2861"/>
    <cellStyle name="Millares 5 2 78 2" xfId="3983"/>
    <cellStyle name="Millares 5 2 79" xfId="2862"/>
    <cellStyle name="Millares 5 2 79 2" xfId="3984"/>
    <cellStyle name="Millares 5 2 8" xfId="2863"/>
    <cellStyle name="Millares 5 2 8 2" xfId="3985"/>
    <cellStyle name="Millares 5 2 80" xfId="2864"/>
    <cellStyle name="Millares 5 2 80 2" xfId="3986"/>
    <cellStyle name="Millares 5 2 81" xfId="2865"/>
    <cellStyle name="Millares 5 2 81 2" xfId="3987"/>
    <cellStyle name="Millares 5 2 82" xfId="2866"/>
    <cellStyle name="Millares 5 2 82 2" xfId="3988"/>
    <cellStyle name="Millares 5 2 83" xfId="2867"/>
    <cellStyle name="Millares 5 2 83 2" xfId="3989"/>
    <cellStyle name="Millares 5 2 84" xfId="2868"/>
    <cellStyle name="Millares 5 2 84 2" xfId="3990"/>
    <cellStyle name="Millares 5 2 85" xfId="2869"/>
    <cellStyle name="Millares 5 2 85 2" xfId="3991"/>
    <cellStyle name="Millares 5 2 86" xfId="2870"/>
    <cellStyle name="Millares 5 2 86 2" xfId="3992"/>
    <cellStyle name="Millares 5 2 87" xfId="2871"/>
    <cellStyle name="Millares 5 2 87 2" xfId="3993"/>
    <cellStyle name="Millares 5 2 88" xfId="2872"/>
    <cellStyle name="Millares 5 2 88 2" xfId="3994"/>
    <cellStyle name="Millares 5 2 89" xfId="2873"/>
    <cellStyle name="Millares 5 2 89 2" xfId="3995"/>
    <cellStyle name="Millares 5 2 9" xfId="2874"/>
    <cellStyle name="Millares 5 2 9 2" xfId="3996"/>
    <cellStyle name="Millares 5 2 90" xfId="2875"/>
    <cellStyle name="Millares 5 2 90 2" xfId="3997"/>
    <cellStyle name="Millares 5 2 91" xfId="2876"/>
    <cellStyle name="Millares 5 2 91 2" xfId="3998"/>
    <cellStyle name="Millares 5 2 92" xfId="2877"/>
    <cellStyle name="Millares 5 2 92 2" xfId="3999"/>
    <cellStyle name="Millares 5 2 93" xfId="2878"/>
    <cellStyle name="Millares 5 2 93 2" xfId="4000"/>
    <cellStyle name="Millares 5 2 94" xfId="2879"/>
    <cellStyle name="Millares 5 2 94 2" xfId="4001"/>
    <cellStyle name="Millares 5 2 95" xfId="2880"/>
    <cellStyle name="Millares 5 2 95 2" xfId="4002"/>
    <cellStyle name="Millares 5 2 96" xfId="2881"/>
    <cellStyle name="Millares 5 2 96 2" xfId="4003"/>
    <cellStyle name="Millares 5 2 97" xfId="2882"/>
    <cellStyle name="Millares 5 2 97 2" xfId="4004"/>
    <cellStyle name="Millares 5 2 98" xfId="2883"/>
    <cellStyle name="Millares 5 2 98 2" xfId="4005"/>
    <cellStyle name="Millares 5 2 99" xfId="2884"/>
    <cellStyle name="Millares 5 2 99 2" xfId="4006"/>
    <cellStyle name="Millares 5 20" xfId="2885"/>
    <cellStyle name="Millares 5 20 2" xfId="4007"/>
    <cellStyle name="Millares 5 21" xfId="2886"/>
    <cellStyle name="Millares 5 21 2" xfId="4008"/>
    <cellStyle name="Millares 5 22" xfId="2887"/>
    <cellStyle name="Millares 5 22 2" xfId="4009"/>
    <cellStyle name="Millares 5 23" xfId="2888"/>
    <cellStyle name="Millares 5 23 2" xfId="4010"/>
    <cellStyle name="Millares 5 24" xfId="2889"/>
    <cellStyle name="Millares 5 24 2" xfId="4011"/>
    <cellStyle name="Millares 5 25" xfId="2890"/>
    <cellStyle name="Millares 5 25 2" xfId="4012"/>
    <cellStyle name="Millares 5 26" xfId="2891"/>
    <cellStyle name="Millares 5 26 2" xfId="4013"/>
    <cellStyle name="Millares 5 27" xfId="2892"/>
    <cellStyle name="Millares 5 27 2" xfId="4014"/>
    <cellStyle name="Millares 5 28" xfId="2893"/>
    <cellStyle name="Millares 5 28 2" xfId="4015"/>
    <cellStyle name="Millares 5 29" xfId="2894"/>
    <cellStyle name="Millares 5 29 2" xfId="4016"/>
    <cellStyle name="Millares 5 3" xfId="121"/>
    <cellStyle name="Millares 5 3 10" xfId="2896"/>
    <cellStyle name="Millares 5 3 10 2" xfId="4017"/>
    <cellStyle name="Millares 5 3 100" xfId="2897"/>
    <cellStyle name="Millares 5 3 100 2" xfId="4018"/>
    <cellStyle name="Millares 5 3 101" xfId="2898"/>
    <cellStyle name="Millares 5 3 101 2" xfId="4019"/>
    <cellStyle name="Millares 5 3 102" xfId="2899"/>
    <cellStyle name="Millares 5 3 102 2" xfId="4020"/>
    <cellStyle name="Millares 5 3 103" xfId="2900"/>
    <cellStyle name="Millares 5 3 103 2" xfId="4021"/>
    <cellStyle name="Millares 5 3 104" xfId="2901"/>
    <cellStyle name="Millares 5 3 104 2" xfId="4022"/>
    <cellStyle name="Millares 5 3 105" xfId="2902"/>
    <cellStyle name="Millares 5 3 105 2" xfId="4023"/>
    <cellStyle name="Millares 5 3 106" xfId="2903"/>
    <cellStyle name="Millares 5 3 106 2" xfId="4024"/>
    <cellStyle name="Millares 5 3 107" xfId="2904"/>
    <cellStyle name="Millares 5 3 107 2" xfId="4025"/>
    <cellStyle name="Millares 5 3 108" xfId="2905"/>
    <cellStyle name="Millares 5 3 108 2" xfId="4026"/>
    <cellStyle name="Millares 5 3 109" xfId="2906"/>
    <cellStyle name="Millares 5 3 109 2" xfId="4027"/>
    <cellStyle name="Millares 5 3 11" xfId="2907"/>
    <cellStyle name="Millares 5 3 11 2" xfId="4028"/>
    <cellStyle name="Millares 5 3 110" xfId="2908"/>
    <cellStyle name="Millares 5 3 110 2" xfId="4029"/>
    <cellStyle name="Millares 5 3 111" xfId="2909"/>
    <cellStyle name="Millares 5 3 111 2" xfId="4030"/>
    <cellStyle name="Millares 5 3 112" xfId="2910"/>
    <cellStyle name="Millares 5 3 112 2" xfId="4031"/>
    <cellStyle name="Millares 5 3 113" xfId="2911"/>
    <cellStyle name="Millares 5 3 113 2" xfId="4032"/>
    <cellStyle name="Millares 5 3 114" xfId="2912"/>
    <cellStyle name="Millares 5 3 114 2" xfId="4033"/>
    <cellStyle name="Millares 5 3 115" xfId="2913"/>
    <cellStyle name="Millares 5 3 115 2" xfId="4034"/>
    <cellStyle name="Millares 5 3 116" xfId="2914"/>
    <cellStyle name="Millares 5 3 116 2" xfId="4035"/>
    <cellStyle name="Millares 5 3 117" xfId="2915"/>
    <cellStyle name="Millares 5 3 117 2" xfId="4036"/>
    <cellStyle name="Millares 5 3 118" xfId="2916"/>
    <cellStyle name="Millares 5 3 118 2" xfId="4037"/>
    <cellStyle name="Millares 5 3 119" xfId="2917"/>
    <cellStyle name="Millares 5 3 119 2" xfId="4038"/>
    <cellStyle name="Millares 5 3 12" xfId="2918"/>
    <cellStyle name="Millares 5 3 12 2" xfId="4039"/>
    <cellStyle name="Millares 5 3 120" xfId="2919"/>
    <cellStyle name="Millares 5 3 120 2" xfId="4040"/>
    <cellStyle name="Millares 5 3 121" xfId="2920"/>
    <cellStyle name="Millares 5 3 121 2" xfId="4041"/>
    <cellStyle name="Millares 5 3 122" xfId="2921"/>
    <cellStyle name="Millares 5 3 122 2" xfId="4042"/>
    <cellStyle name="Millares 5 3 123" xfId="2922"/>
    <cellStyle name="Millares 5 3 123 2" xfId="4043"/>
    <cellStyle name="Millares 5 3 124" xfId="2923"/>
    <cellStyle name="Millares 5 3 124 2" xfId="4044"/>
    <cellStyle name="Millares 5 3 125" xfId="2924"/>
    <cellStyle name="Millares 5 3 125 2" xfId="4045"/>
    <cellStyle name="Millares 5 3 126" xfId="2925"/>
    <cellStyle name="Millares 5 3 126 2" xfId="4046"/>
    <cellStyle name="Millares 5 3 127" xfId="2926"/>
    <cellStyle name="Millares 5 3 127 2" xfId="4047"/>
    <cellStyle name="Millares 5 3 128" xfId="2927"/>
    <cellStyle name="Millares 5 3 128 2" xfId="4048"/>
    <cellStyle name="Millares 5 3 129" xfId="2928"/>
    <cellStyle name="Millares 5 3 129 2" xfId="4049"/>
    <cellStyle name="Millares 5 3 13" xfId="2929"/>
    <cellStyle name="Millares 5 3 13 2" xfId="4050"/>
    <cellStyle name="Millares 5 3 130" xfId="2930"/>
    <cellStyle name="Millares 5 3 130 2" xfId="4051"/>
    <cellStyle name="Millares 5 3 131" xfId="2931"/>
    <cellStyle name="Millares 5 3 131 2" xfId="4052"/>
    <cellStyle name="Millares 5 3 132" xfId="2932"/>
    <cellStyle name="Millares 5 3 132 2" xfId="4053"/>
    <cellStyle name="Millares 5 3 133" xfId="2933"/>
    <cellStyle name="Millares 5 3 133 2" xfId="4054"/>
    <cellStyle name="Millares 5 3 134" xfId="2934"/>
    <cellStyle name="Millares 5 3 134 2" xfId="4055"/>
    <cellStyle name="Millares 5 3 135" xfId="2935"/>
    <cellStyle name="Millares 5 3 135 2" xfId="4056"/>
    <cellStyle name="Millares 5 3 136" xfId="2936"/>
    <cellStyle name="Millares 5 3 136 2" xfId="4057"/>
    <cellStyle name="Millares 5 3 137" xfId="2937"/>
    <cellStyle name="Millares 5 3 137 2" xfId="4058"/>
    <cellStyle name="Millares 5 3 138" xfId="2938"/>
    <cellStyle name="Millares 5 3 138 2" xfId="4059"/>
    <cellStyle name="Millares 5 3 139" xfId="2939"/>
    <cellStyle name="Millares 5 3 139 2" xfId="4060"/>
    <cellStyle name="Millares 5 3 14" xfId="2940"/>
    <cellStyle name="Millares 5 3 14 2" xfId="4061"/>
    <cellStyle name="Millares 5 3 140" xfId="2941"/>
    <cellStyle name="Millares 5 3 140 2" xfId="4062"/>
    <cellStyle name="Millares 5 3 141" xfId="2942"/>
    <cellStyle name="Millares 5 3 141 2" xfId="4063"/>
    <cellStyle name="Millares 5 3 142" xfId="2943"/>
    <cellStyle name="Millares 5 3 142 2" xfId="4064"/>
    <cellStyle name="Millares 5 3 143" xfId="2944"/>
    <cellStyle name="Millares 5 3 143 2" xfId="4065"/>
    <cellStyle name="Millares 5 3 144" xfId="2945"/>
    <cellStyle name="Millares 5 3 144 2" xfId="4066"/>
    <cellStyle name="Millares 5 3 145" xfId="2946"/>
    <cellStyle name="Millares 5 3 145 2" xfId="4067"/>
    <cellStyle name="Millares 5 3 146" xfId="2947"/>
    <cellStyle name="Millares 5 3 146 2" xfId="4068"/>
    <cellStyle name="Millares 5 3 147" xfId="2948"/>
    <cellStyle name="Millares 5 3 147 2" xfId="4069"/>
    <cellStyle name="Millares 5 3 148" xfId="2949"/>
    <cellStyle name="Millares 5 3 148 2" xfId="4070"/>
    <cellStyle name="Millares 5 3 149" xfId="2950"/>
    <cellStyle name="Millares 5 3 149 2" xfId="4071"/>
    <cellStyle name="Millares 5 3 15" xfId="2951"/>
    <cellStyle name="Millares 5 3 15 2" xfId="4072"/>
    <cellStyle name="Millares 5 3 150" xfId="2952"/>
    <cellStyle name="Millares 5 3 150 2" xfId="4073"/>
    <cellStyle name="Millares 5 3 151" xfId="2953"/>
    <cellStyle name="Millares 5 3 151 2" xfId="4074"/>
    <cellStyle name="Millares 5 3 152" xfId="2954"/>
    <cellStyle name="Millares 5 3 152 2" xfId="4075"/>
    <cellStyle name="Millares 5 3 153" xfId="2955"/>
    <cellStyle name="Millares 5 3 153 2" xfId="4076"/>
    <cellStyle name="Millares 5 3 154" xfId="2956"/>
    <cellStyle name="Millares 5 3 154 2" xfId="4077"/>
    <cellStyle name="Millares 5 3 155" xfId="2957"/>
    <cellStyle name="Millares 5 3 155 2" xfId="4078"/>
    <cellStyle name="Millares 5 3 156" xfId="2958"/>
    <cellStyle name="Millares 5 3 156 2" xfId="4079"/>
    <cellStyle name="Millares 5 3 157" xfId="2959"/>
    <cellStyle name="Millares 5 3 157 2" xfId="4080"/>
    <cellStyle name="Millares 5 3 158" xfId="2960"/>
    <cellStyle name="Millares 5 3 158 2" xfId="4081"/>
    <cellStyle name="Millares 5 3 159" xfId="2961"/>
    <cellStyle name="Millares 5 3 159 2" xfId="4082"/>
    <cellStyle name="Millares 5 3 16" xfId="2962"/>
    <cellStyle name="Millares 5 3 16 2" xfId="4083"/>
    <cellStyle name="Millares 5 3 160" xfId="2963"/>
    <cellStyle name="Millares 5 3 160 2" xfId="4084"/>
    <cellStyle name="Millares 5 3 161" xfId="2895"/>
    <cellStyle name="Millares 5 3 162" xfId="3511"/>
    <cellStyle name="Millares 5 3 17" xfId="2964"/>
    <cellStyle name="Millares 5 3 17 2" xfId="4085"/>
    <cellStyle name="Millares 5 3 18" xfId="2965"/>
    <cellStyle name="Millares 5 3 18 2" xfId="4086"/>
    <cellStyle name="Millares 5 3 19" xfId="2966"/>
    <cellStyle name="Millares 5 3 19 2" xfId="4087"/>
    <cellStyle name="Millares 5 3 2" xfId="2967"/>
    <cellStyle name="Millares 5 3 2 2" xfId="2968"/>
    <cellStyle name="Millares 5 3 2 2 2" xfId="4089"/>
    <cellStyle name="Millares 5 3 2 3" xfId="2969"/>
    <cellStyle name="Millares 5 3 2 3 2" xfId="4090"/>
    <cellStyle name="Millares 5 3 2 4" xfId="2970"/>
    <cellStyle name="Millares 5 3 2 4 2" xfId="4091"/>
    <cellStyle name="Millares 5 3 2 5" xfId="2971"/>
    <cellStyle name="Millares 5 3 2 5 2" xfId="4092"/>
    <cellStyle name="Millares 5 3 2 6" xfId="2972"/>
    <cellStyle name="Millares 5 3 2 6 2" xfId="4093"/>
    <cellStyle name="Millares 5 3 2 7" xfId="4088"/>
    <cellStyle name="Millares 5 3 20" xfId="2973"/>
    <cellStyle name="Millares 5 3 20 2" xfId="4094"/>
    <cellStyle name="Millares 5 3 21" xfId="2974"/>
    <cellStyle name="Millares 5 3 21 2" xfId="4095"/>
    <cellStyle name="Millares 5 3 22" xfId="2975"/>
    <cellStyle name="Millares 5 3 22 2" xfId="4096"/>
    <cellStyle name="Millares 5 3 23" xfId="2976"/>
    <cellStyle name="Millares 5 3 23 2" xfId="4097"/>
    <cellStyle name="Millares 5 3 24" xfId="2977"/>
    <cellStyle name="Millares 5 3 24 2" xfId="4098"/>
    <cellStyle name="Millares 5 3 25" xfId="2978"/>
    <cellStyle name="Millares 5 3 25 2" xfId="4099"/>
    <cellStyle name="Millares 5 3 26" xfId="2979"/>
    <cellStyle name="Millares 5 3 26 2" xfId="4100"/>
    <cellStyle name="Millares 5 3 27" xfId="2980"/>
    <cellStyle name="Millares 5 3 27 2" xfId="4101"/>
    <cellStyle name="Millares 5 3 28" xfId="2981"/>
    <cellStyle name="Millares 5 3 28 2" xfId="4102"/>
    <cellStyle name="Millares 5 3 29" xfId="2982"/>
    <cellStyle name="Millares 5 3 29 2" xfId="4103"/>
    <cellStyle name="Millares 5 3 3" xfId="2983"/>
    <cellStyle name="Millares 5 3 3 2" xfId="4104"/>
    <cellStyle name="Millares 5 3 30" xfId="2984"/>
    <cellStyle name="Millares 5 3 30 2" xfId="4105"/>
    <cellStyle name="Millares 5 3 31" xfId="2985"/>
    <cellStyle name="Millares 5 3 31 2" xfId="4106"/>
    <cellStyle name="Millares 5 3 32" xfId="2986"/>
    <cellStyle name="Millares 5 3 32 2" xfId="4107"/>
    <cellStyle name="Millares 5 3 33" xfId="2987"/>
    <cellStyle name="Millares 5 3 33 2" xfId="4108"/>
    <cellStyle name="Millares 5 3 34" xfId="2988"/>
    <cellStyle name="Millares 5 3 34 2" xfId="4109"/>
    <cellStyle name="Millares 5 3 35" xfId="2989"/>
    <cellStyle name="Millares 5 3 35 2" xfId="4110"/>
    <cellStyle name="Millares 5 3 36" xfId="2990"/>
    <cellStyle name="Millares 5 3 36 2" xfId="4111"/>
    <cellStyle name="Millares 5 3 37" xfId="2991"/>
    <cellStyle name="Millares 5 3 37 2" xfId="4112"/>
    <cellStyle name="Millares 5 3 38" xfId="2992"/>
    <cellStyle name="Millares 5 3 38 2" xfId="4113"/>
    <cellStyle name="Millares 5 3 39" xfId="2993"/>
    <cellStyle name="Millares 5 3 39 2" xfId="4114"/>
    <cellStyle name="Millares 5 3 4" xfId="2994"/>
    <cellStyle name="Millares 5 3 4 2" xfId="4115"/>
    <cellStyle name="Millares 5 3 40" xfId="2995"/>
    <cellStyle name="Millares 5 3 40 2" xfId="4116"/>
    <cellStyle name="Millares 5 3 41" xfId="2996"/>
    <cellStyle name="Millares 5 3 41 2" xfId="4117"/>
    <cellStyle name="Millares 5 3 42" xfId="2997"/>
    <cellStyle name="Millares 5 3 42 2" xfId="4118"/>
    <cellStyle name="Millares 5 3 43" xfId="2998"/>
    <cellStyle name="Millares 5 3 43 2" xfId="4119"/>
    <cellStyle name="Millares 5 3 44" xfId="2999"/>
    <cellStyle name="Millares 5 3 44 2" xfId="4120"/>
    <cellStyle name="Millares 5 3 45" xfId="3000"/>
    <cellStyle name="Millares 5 3 45 2" xfId="4121"/>
    <cellStyle name="Millares 5 3 46" xfId="3001"/>
    <cellStyle name="Millares 5 3 46 2" xfId="4122"/>
    <cellStyle name="Millares 5 3 47" xfId="3002"/>
    <cellStyle name="Millares 5 3 47 2" xfId="4123"/>
    <cellStyle name="Millares 5 3 48" xfId="3003"/>
    <cellStyle name="Millares 5 3 48 2" xfId="4124"/>
    <cellStyle name="Millares 5 3 49" xfId="3004"/>
    <cellStyle name="Millares 5 3 49 2" xfId="4125"/>
    <cellStyle name="Millares 5 3 5" xfId="3005"/>
    <cellStyle name="Millares 5 3 5 2" xfId="4126"/>
    <cellStyle name="Millares 5 3 50" xfId="3006"/>
    <cellStyle name="Millares 5 3 50 2" xfId="4127"/>
    <cellStyle name="Millares 5 3 51" xfId="3007"/>
    <cellStyle name="Millares 5 3 51 2" xfId="4128"/>
    <cellStyle name="Millares 5 3 52" xfId="3008"/>
    <cellStyle name="Millares 5 3 52 2" xfId="4129"/>
    <cellStyle name="Millares 5 3 53" xfId="3009"/>
    <cellStyle name="Millares 5 3 53 2" xfId="4130"/>
    <cellStyle name="Millares 5 3 54" xfId="3010"/>
    <cellStyle name="Millares 5 3 54 2" xfId="4131"/>
    <cellStyle name="Millares 5 3 55" xfId="3011"/>
    <cellStyle name="Millares 5 3 55 2" xfId="4132"/>
    <cellStyle name="Millares 5 3 56" xfId="3012"/>
    <cellStyle name="Millares 5 3 56 2" xfId="4133"/>
    <cellStyle name="Millares 5 3 57" xfId="3013"/>
    <cellStyle name="Millares 5 3 57 2" xfId="4134"/>
    <cellStyle name="Millares 5 3 58" xfId="3014"/>
    <cellStyle name="Millares 5 3 58 2" xfId="4135"/>
    <cellStyle name="Millares 5 3 59" xfId="3015"/>
    <cellStyle name="Millares 5 3 59 2" xfId="4136"/>
    <cellStyle name="Millares 5 3 6" xfId="3016"/>
    <cellStyle name="Millares 5 3 6 2" xfId="4137"/>
    <cellStyle name="Millares 5 3 60" xfId="3017"/>
    <cellStyle name="Millares 5 3 60 2" xfId="4138"/>
    <cellStyle name="Millares 5 3 61" xfId="3018"/>
    <cellStyle name="Millares 5 3 61 2" xfId="4139"/>
    <cellStyle name="Millares 5 3 62" xfId="3019"/>
    <cellStyle name="Millares 5 3 62 2" xfId="4140"/>
    <cellStyle name="Millares 5 3 63" xfId="3020"/>
    <cellStyle name="Millares 5 3 63 2" xfId="4141"/>
    <cellStyle name="Millares 5 3 64" xfId="3021"/>
    <cellStyle name="Millares 5 3 64 2" xfId="4142"/>
    <cellStyle name="Millares 5 3 65" xfId="3022"/>
    <cellStyle name="Millares 5 3 65 2" xfId="4143"/>
    <cellStyle name="Millares 5 3 66" xfId="3023"/>
    <cellStyle name="Millares 5 3 66 2" xfId="4144"/>
    <cellStyle name="Millares 5 3 67" xfId="3024"/>
    <cellStyle name="Millares 5 3 67 2" xfId="4145"/>
    <cellStyle name="Millares 5 3 68" xfId="3025"/>
    <cellStyle name="Millares 5 3 68 2" xfId="4146"/>
    <cellStyle name="Millares 5 3 69" xfId="3026"/>
    <cellStyle name="Millares 5 3 69 2" xfId="4147"/>
    <cellStyle name="Millares 5 3 7" xfId="3027"/>
    <cellStyle name="Millares 5 3 7 2" xfId="4148"/>
    <cellStyle name="Millares 5 3 70" xfId="3028"/>
    <cellStyle name="Millares 5 3 70 2" xfId="4149"/>
    <cellStyle name="Millares 5 3 71" xfId="3029"/>
    <cellStyle name="Millares 5 3 71 2" xfId="4150"/>
    <cellStyle name="Millares 5 3 72" xfId="3030"/>
    <cellStyle name="Millares 5 3 72 2" xfId="4151"/>
    <cellStyle name="Millares 5 3 73" xfId="3031"/>
    <cellStyle name="Millares 5 3 73 2" xfId="4152"/>
    <cellStyle name="Millares 5 3 74" xfId="3032"/>
    <cellStyle name="Millares 5 3 74 2" xfId="4153"/>
    <cellStyle name="Millares 5 3 75" xfId="3033"/>
    <cellStyle name="Millares 5 3 75 2" xfId="4154"/>
    <cellStyle name="Millares 5 3 76" xfId="3034"/>
    <cellStyle name="Millares 5 3 76 2" xfId="4155"/>
    <cellStyle name="Millares 5 3 77" xfId="3035"/>
    <cellStyle name="Millares 5 3 77 2" xfId="4156"/>
    <cellStyle name="Millares 5 3 78" xfId="3036"/>
    <cellStyle name="Millares 5 3 78 2" xfId="4157"/>
    <cellStyle name="Millares 5 3 79" xfId="3037"/>
    <cellStyle name="Millares 5 3 79 2" xfId="4158"/>
    <cellStyle name="Millares 5 3 8" xfId="3038"/>
    <cellStyle name="Millares 5 3 8 2" xfId="4159"/>
    <cellStyle name="Millares 5 3 80" xfId="3039"/>
    <cellStyle name="Millares 5 3 80 2" xfId="4160"/>
    <cellStyle name="Millares 5 3 81" xfId="3040"/>
    <cellStyle name="Millares 5 3 81 2" xfId="4161"/>
    <cellStyle name="Millares 5 3 82" xfId="3041"/>
    <cellStyle name="Millares 5 3 82 2" xfId="4162"/>
    <cellStyle name="Millares 5 3 83" xfId="3042"/>
    <cellStyle name="Millares 5 3 83 2" xfId="4163"/>
    <cellStyle name="Millares 5 3 84" xfId="3043"/>
    <cellStyle name="Millares 5 3 84 2" xfId="4164"/>
    <cellStyle name="Millares 5 3 85" xfId="3044"/>
    <cellStyle name="Millares 5 3 85 2" xfId="4165"/>
    <cellStyle name="Millares 5 3 86" xfId="3045"/>
    <cellStyle name="Millares 5 3 86 2" xfId="4166"/>
    <cellStyle name="Millares 5 3 87" xfId="3046"/>
    <cellStyle name="Millares 5 3 87 2" xfId="4167"/>
    <cellStyle name="Millares 5 3 88" xfId="3047"/>
    <cellStyle name="Millares 5 3 88 2" xfId="4168"/>
    <cellStyle name="Millares 5 3 89" xfId="3048"/>
    <cellStyle name="Millares 5 3 89 2" xfId="4169"/>
    <cellStyle name="Millares 5 3 9" xfId="3049"/>
    <cellStyle name="Millares 5 3 9 2" xfId="4170"/>
    <cellStyle name="Millares 5 3 90" xfId="3050"/>
    <cellStyle name="Millares 5 3 90 2" xfId="4171"/>
    <cellStyle name="Millares 5 3 91" xfId="3051"/>
    <cellStyle name="Millares 5 3 91 2" xfId="4172"/>
    <cellStyle name="Millares 5 3 92" xfId="3052"/>
    <cellStyle name="Millares 5 3 92 2" xfId="4173"/>
    <cellStyle name="Millares 5 3 93" xfId="3053"/>
    <cellStyle name="Millares 5 3 93 2" xfId="4174"/>
    <cellStyle name="Millares 5 3 94" xfId="3054"/>
    <cellStyle name="Millares 5 3 94 2" xfId="4175"/>
    <cellStyle name="Millares 5 3 95" xfId="3055"/>
    <cellStyle name="Millares 5 3 95 2" xfId="4176"/>
    <cellStyle name="Millares 5 3 96" xfId="3056"/>
    <cellStyle name="Millares 5 3 96 2" xfId="4177"/>
    <cellStyle name="Millares 5 3 97" xfId="3057"/>
    <cellStyle name="Millares 5 3 97 2" xfId="4178"/>
    <cellStyle name="Millares 5 3 98" xfId="3058"/>
    <cellStyle name="Millares 5 3 98 2" xfId="4179"/>
    <cellStyle name="Millares 5 3 99" xfId="3059"/>
    <cellStyle name="Millares 5 3 99 2" xfId="4180"/>
    <cellStyle name="Millares 5 30" xfId="3060"/>
    <cellStyle name="Millares 5 30 2" xfId="4181"/>
    <cellStyle name="Millares 5 31" xfId="3061"/>
    <cellStyle name="Millares 5 31 2" xfId="4182"/>
    <cellStyle name="Millares 5 32" xfId="3062"/>
    <cellStyle name="Millares 5 32 2" xfId="4183"/>
    <cellStyle name="Millares 5 33" xfId="3063"/>
    <cellStyle name="Millares 5 33 2" xfId="4184"/>
    <cellStyle name="Millares 5 34" xfId="3064"/>
    <cellStyle name="Millares 5 34 2" xfId="4185"/>
    <cellStyle name="Millares 5 35" xfId="3065"/>
    <cellStyle name="Millares 5 35 2" xfId="4186"/>
    <cellStyle name="Millares 5 36" xfId="3066"/>
    <cellStyle name="Millares 5 36 2" xfId="4187"/>
    <cellStyle name="Millares 5 37" xfId="3067"/>
    <cellStyle name="Millares 5 37 2" xfId="4188"/>
    <cellStyle name="Millares 5 38" xfId="3068"/>
    <cellStyle name="Millares 5 38 2" xfId="4189"/>
    <cellStyle name="Millares 5 39" xfId="3069"/>
    <cellStyle name="Millares 5 39 2" xfId="4190"/>
    <cellStyle name="Millares 5 4" xfId="122"/>
    <cellStyle name="Millares 5 4 10" xfId="3071"/>
    <cellStyle name="Millares 5 4 10 2" xfId="4191"/>
    <cellStyle name="Millares 5 4 100" xfId="3072"/>
    <cellStyle name="Millares 5 4 100 2" xfId="4192"/>
    <cellStyle name="Millares 5 4 101" xfId="3073"/>
    <cellStyle name="Millares 5 4 101 2" xfId="4193"/>
    <cellStyle name="Millares 5 4 102" xfId="3074"/>
    <cellStyle name="Millares 5 4 102 2" xfId="4194"/>
    <cellStyle name="Millares 5 4 103" xfId="3075"/>
    <cellStyle name="Millares 5 4 103 2" xfId="4195"/>
    <cellStyle name="Millares 5 4 104" xfId="3076"/>
    <cellStyle name="Millares 5 4 104 2" xfId="4196"/>
    <cellStyle name="Millares 5 4 105" xfId="3077"/>
    <cellStyle name="Millares 5 4 105 2" xfId="4197"/>
    <cellStyle name="Millares 5 4 106" xfId="3078"/>
    <cellStyle name="Millares 5 4 106 2" xfId="4198"/>
    <cellStyle name="Millares 5 4 107" xfId="3079"/>
    <cellStyle name="Millares 5 4 107 2" xfId="4199"/>
    <cellStyle name="Millares 5 4 108" xfId="3080"/>
    <cellStyle name="Millares 5 4 108 2" xfId="4200"/>
    <cellStyle name="Millares 5 4 109" xfId="3081"/>
    <cellStyle name="Millares 5 4 109 2" xfId="4201"/>
    <cellStyle name="Millares 5 4 11" xfId="3082"/>
    <cellStyle name="Millares 5 4 11 2" xfId="4202"/>
    <cellStyle name="Millares 5 4 110" xfId="3083"/>
    <cellStyle name="Millares 5 4 110 2" xfId="4203"/>
    <cellStyle name="Millares 5 4 111" xfId="3084"/>
    <cellStyle name="Millares 5 4 111 2" xfId="4204"/>
    <cellStyle name="Millares 5 4 112" xfId="3085"/>
    <cellStyle name="Millares 5 4 112 2" xfId="4205"/>
    <cellStyle name="Millares 5 4 113" xfId="3086"/>
    <cellStyle name="Millares 5 4 113 2" xfId="4206"/>
    <cellStyle name="Millares 5 4 114" xfId="3087"/>
    <cellStyle name="Millares 5 4 114 2" xfId="4207"/>
    <cellStyle name="Millares 5 4 115" xfId="3088"/>
    <cellStyle name="Millares 5 4 115 2" xfId="4208"/>
    <cellStyle name="Millares 5 4 116" xfId="3089"/>
    <cellStyle name="Millares 5 4 116 2" xfId="4209"/>
    <cellStyle name="Millares 5 4 117" xfId="3090"/>
    <cellStyle name="Millares 5 4 117 2" xfId="4210"/>
    <cellStyle name="Millares 5 4 118" xfId="3091"/>
    <cellStyle name="Millares 5 4 118 2" xfId="4211"/>
    <cellStyle name="Millares 5 4 119" xfId="3092"/>
    <cellStyle name="Millares 5 4 119 2" xfId="4212"/>
    <cellStyle name="Millares 5 4 12" xfId="3093"/>
    <cellStyle name="Millares 5 4 12 2" xfId="4213"/>
    <cellStyle name="Millares 5 4 120" xfId="3094"/>
    <cellStyle name="Millares 5 4 120 2" xfId="4214"/>
    <cellStyle name="Millares 5 4 121" xfId="3095"/>
    <cellStyle name="Millares 5 4 121 2" xfId="4215"/>
    <cellStyle name="Millares 5 4 122" xfId="3096"/>
    <cellStyle name="Millares 5 4 122 2" xfId="4216"/>
    <cellStyle name="Millares 5 4 123" xfId="3097"/>
    <cellStyle name="Millares 5 4 123 2" xfId="4217"/>
    <cellStyle name="Millares 5 4 124" xfId="3098"/>
    <cellStyle name="Millares 5 4 124 2" xfId="4218"/>
    <cellStyle name="Millares 5 4 125" xfId="3099"/>
    <cellStyle name="Millares 5 4 125 2" xfId="4219"/>
    <cellStyle name="Millares 5 4 126" xfId="3100"/>
    <cellStyle name="Millares 5 4 126 2" xfId="4220"/>
    <cellStyle name="Millares 5 4 127" xfId="3101"/>
    <cellStyle name="Millares 5 4 127 2" xfId="4221"/>
    <cellStyle name="Millares 5 4 128" xfId="3102"/>
    <cellStyle name="Millares 5 4 128 2" xfId="4222"/>
    <cellStyle name="Millares 5 4 129" xfId="3103"/>
    <cellStyle name="Millares 5 4 129 2" xfId="4223"/>
    <cellStyle name="Millares 5 4 13" xfId="3104"/>
    <cellStyle name="Millares 5 4 13 2" xfId="4224"/>
    <cellStyle name="Millares 5 4 130" xfId="3105"/>
    <cellStyle name="Millares 5 4 130 2" xfId="4225"/>
    <cellStyle name="Millares 5 4 131" xfId="3106"/>
    <cellStyle name="Millares 5 4 131 2" xfId="4226"/>
    <cellStyle name="Millares 5 4 132" xfId="3107"/>
    <cellStyle name="Millares 5 4 132 2" xfId="4227"/>
    <cellStyle name="Millares 5 4 133" xfId="3108"/>
    <cellStyle name="Millares 5 4 133 2" xfId="4228"/>
    <cellStyle name="Millares 5 4 134" xfId="3109"/>
    <cellStyle name="Millares 5 4 134 2" xfId="4229"/>
    <cellStyle name="Millares 5 4 135" xfId="3110"/>
    <cellStyle name="Millares 5 4 135 2" xfId="4230"/>
    <cellStyle name="Millares 5 4 136" xfId="3111"/>
    <cellStyle name="Millares 5 4 136 2" xfId="4231"/>
    <cellStyle name="Millares 5 4 137" xfId="3112"/>
    <cellStyle name="Millares 5 4 137 2" xfId="4232"/>
    <cellStyle name="Millares 5 4 138" xfId="3113"/>
    <cellStyle name="Millares 5 4 138 2" xfId="4233"/>
    <cellStyle name="Millares 5 4 139" xfId="3114"/>
    <cellStyle name="Millares 5 4 139 2" xfId="4234"/>
    <cellStyle name="Millares 5 4 14" xfId="3115"/>
    <cellStyle name="Millares 5 4 14 2" xfId="4235"/>
    <cellStyle name="Millares 5 4 140" xfId="3116"/>
    <cellStyle name="Millares 5 4 140 2" xfId="4236"/>
    <cellStyle name="Millares 5 4 141" xfId="3117"/>
    <cellStyle name="Millares 5 4 141 2" xfId="4237"/>
    <cellStyle name="Millares 5 4 142" xfId="3118"/>
    <cellStyle name="Millares 5 4 142 2" xfId="4238"/>
    <cellStyle name="Millares 5 4 143" xfId="3119"/>
    <cellStyle name="Millares 5 4 143 2" xfId="4239"/>
    <cellStyle name="Millares 5 4 144" xfId="3120"/>
    <cellStyle name="Millares 5 4 144 2" xfId="4240"/>
    <cellStyle name="Millares 5 4 145" xfId="3121"/>
    <cellStyle name="Millares 5 4 145 2" xfId="4241"/>
    <cellStyle name="Millares 5 4 146" xfId="3122"/>
    <cellStyle name="Millares 5 4 146 2" xfId="4242"/>
    <cellStyle name="Millares 5 4 147" xfId="3123"/>
    <cellStyle name="Millares 5 4 147 2" xfId="4243"/>
    <cellStyle name="Millares 5 4 148" xfId="3124"/>
    <cellStyle name="Millares 5 4 148 2" xfId="4244"/>
    <cellStyle name="Millares 5 4 149" xfId="3070"/>
    <cellStyle name="Millares 5 4 15" xfId="3125"/>
    <cellStyle name="Millares 5 4 15 2" xfId="4245"/>
    <cellStyle name="Millares 5 4 150" xfId="3510"/>
    <cellStyle name="Millares 5 4 16" xfId="3126"/>
    <cellStyle name="Millares 5 4 16 2" xfId="4246"/>
    <cellStyle name="Millares 5 4 17" xfId="3127"/>
    <cellStyle name="Millares 5 4 17 2" xfId="4247"/>
    <cellStyle name="Millares 5 4 18" xfId="3128"/>
    <cellStyle name="Millares 5 4 18 2" xfId="4248"/>
    <cellStyle name="Millares 5 4 19" xfId="3129"/>
    <cellStyle name="Millares 5 4 19 2" xfId="4249"/>
    <cellStyle name="Millares 5 4 2" xfId="3130"/>
    <cellStyle name="Millares 5 4 2 2" xfId="4250"/>
    <cellStyle name="Millares 5 4 20" xfId="3131"/>
    <cellStyle name="Millares 5 4 20 2" xfId="4251"/>
    <cellStyle name="Millares 5 4 21" xfId="3132"/>
    <cellStyle name="Millares 5 4 21 2" xfId="4252"/>
    <cellStyle name="Millares 5 4 22" xfId="3133"/>
    <cellStyle name="Millares 5 4 22 2" xfId="4253"/>
    <cellStyle name="Millares 5 4 23" xfId="3134"/>
    <cellStyle name="Millares 5 4 23 2" xfId="4254"/>
    <cellStyle name="Millares 5 4 24" xfId="3135"/>
    <cellStyle name="Millares 5 4 24 2" xfId="4255"/>
    <cellStyle name="Millares 5 4 25" xfId="3136"/>
    <cellStyle name="Millares 5 4 25 2" xfId="4256"/>
    <cellStyle name="Millares 5 4 26" xfId="3137"/>
    <cellStyle name="Millares 5 4 26 2" xfId="4257"/>
    <cellStyle name="Millares 5 4 27" xfId="3138"/>
    <cellStyle name="Millares 5 4 27 2" xfId="4258"/>
    <cellStyle name="Millares 5 4 28" xfId="3139"/>
    <cellStyle name="Millares 5 4 28 2" xfId="4259"/>
    <cellStyle name="Millares 5 4 29" xfId="3140"/>
    <cellStyle name="Millares 5 4 29 2" xfId="4260"/>
    <cellStyle name="Millares 5 4 3" xfId="3141"/>
    <cellStyle name="Millares 5 4 3 2" xfId="4261"/>
    <cellStyle name="Millares 5 4 30" xfId="3142"/>
    <cellStyle name="Millares 5 4 30 2" xfId="4262"/>
    <cellStyle name="Millares 5 4 31" xfId="3143"/>
    <cellStyle name="Millares 5 4 31 2" xfId="4263"/>
    <cellStyle name="Millares 5 4 32" xfId="3144"/>
    <cellStyle name="Millares 5 4 32 2" xfId="4264"/>
    <cellStyle name="Millares 5 4 33" xfId="3145"/>
    <cellStyle name="Millares 5 4 33 2" xfId="4265"/>
    <cellStyle name="Millares 5 4 34" xfId="3146"/>
    <cellStyle name="Millares 5 4 34 2" xfId="4266"/>
    <cellStyle name="Millares 5 4 35" xfId="3147"/>
    <cellStyle name="Millares 5 4 35 2" xfId="4267"/>
    <cellStyle name="Millares 5 4 36" xfId="3148"/>
    <cellStyle name="Millares 5 4 36 2" xfId="4268"/>
    <cellStyle name="Millares 5 4 37" xfId="3149"/>
    <cellStyle name="Millares 5 4 37 2" xfId="4269"/>
    <cellStyle name="Millares 5 4 38" xfId="3150"/>
    <cellStyle name="Millares 5 4 38 2" xfId="4270"/>
    <cellStyle name="Millares 5 4 39" xfId="3151"/>
    <cellStyle name="Millares 5 4 39 2" xfId="4271"/>
    <cellStyle name="Millares 5 4 4" xfId="3152"/>
    <cellStyle name="Millares 5 4 4 2" xfId="4272"/>
    <cellStyle name="Millares 5 4 40" xfId="3153"/>
    <cellStyle name="Millares 5 4 40 2" xfId="4273"/>
    <cellStyle name="Millares 5 4 41" xfId="3154"/>
    <cellStyle name="Millares 5 4 41 2" xfId="4274"/>
    <cellStyle name="Millares 5 4 42" xfId="3155"/>
    <cellStyle name="Millares 5 4 42 2" xfId="4275"/>
    <cellStyle name="Millares 5 4 43" xfId="3156"/>
    <cellStyle name="Millares 5 4 43 2" xfId="4276"/>
    <cellStyle name="Millares 5 4 44" xfId="3157"/>
    <cellStyle name="Millares 5 4 44 2" xfId="4277"/>
    <cellStyle name="Millares 5 4 45" xfId="3158"/>
    <cellStyle name="Millares 5 4 45 2" xfId="4278"/>
    <cellStyle name="Millares 5 4 46" xfId="3159"/>
    <cellStyle name="Millares 5 4 46 2" xfId="4279"/>
    <cellStyle name="Millares 5 4 47" xfId="3160"/>
    <cellStyle name="Millares 5 4 47 2" xfId="4280"/>
    <cellStyle name="Millares 5 4 48" xfId="3161"/>
    <cellStyle name="Millares 5 4 48 2" xfId="4281"/>
    <cellStyle name="Millares 5 4 49" xfId="3162"/>
    <cellStyle name="Millares 5 4 49 2" xfId="4282"/>
    <cellStyle name="Millares 5 4 5" xfId="3163"/>
    <cellStyle name="Millares 5 4 5 2" xfId="4283"/>
    <cellStyle name="Millares 5 4 50" xfId="3164"/>
    <cellStyle name="Millares 5 4 50 2" xfId="4284"/>
    <cellStyle name="Millares 5 4 51" xfId="3165"/>
    <cellStyle name="Millares 5 4 51 2" xfId="4285"/>
    <cellStyle name="Millares 5 4 52" xfId="3166"/>
    <cellStyle name="Millares 5 4 52 2" xfId="4286"/>
    <cellStyle name="Millares 5 4 53" xfId="3167"/>
    <cellStyle name="Millares 5 4 53 2" xfId="4287"/>
    <cellStyle name="Millares 5 4 54" xfId="3168"/>
    <cellStyle name="Millares 5 4 54 2" xfId="4288"/>
    <cellStyle name="Millares 5 4 55" xfId="3169"/>
    <cellStyle name="Millares 5 4 55 2" xfId="4289"/>
    <cellStyle name="Millares 5 4 56" xfId="3170"/>
    <cellStyle name="Millares 5 4 56 2" xfId="4290"/>
    <cellStyle name="Millares 5 4 57" xfId="3171"/>
    <cellStyle name="Millares 5 4 57 2" xfId="4291"/>
    <cellStyle name="Millares 5 4 58" xfId="3172"/>
    <cellStyle name="Millares 5 4 58 2" xfId="4292"/>
    <cellStyle name="Millares 5 4 59" xfId="3173"/>
    <cellStyle name="Millares 5 4 59 2" xfId="4293"/>
    <cellStyle name="Millares 5 4 6" xfId="3174"/>
    <cellStyle name="Millares 5 4 6 2" xfId="4294"/>
    <cellStyle name="Millares 5 4 60" xfId="3175"/>
    <cellStyle name="Millares 5 4 60 2" xfId="4295"/>
    <cellStyle name="Millares 5 4 61" xfId="3176"/>
    <cellStyle name="Millares 5 4 61 2" xfId="4296"/>
    <cellStyle name="Millares 5 4 62" xfId="3177"/>
    <cellStyle name="Millares 5 4 62 2" xfId="4297"/>
    <cellStyle name="Millares 5 4 63" xfId="3178"/>
    <cellStyle name="Millares 5 4 63 2" xfId="4298"/>
    <cellStyle name="Millares 5 4 64" xfId="3179"/>
    <cellStyle name="Millares 5 4 64 2" xfId="4299"/>
    <cellStyle name="Millares 5 4 65" xfId="3180"/>
    <cellStyle name="Millares 5 4 65 2" xfId="4300"/>
    <cellStyle name="Millares 5 4 66" xfId="3181"/>
    <cellStyle name="Millares 5 4 66 2" xfId="4301"/>
    <cellStyle name="Millares 5 4 67" xfId="3182"/>
    <cellStyle name="Millares 5 4 67 2" xfId="4302"/>
    <cellStyle name="Millares 5 4 68" xfId="3183"/>
    <cellStyle name="Millares 5 4 68 2" xfId="4303"/>
    <cellStyle name="Millares 5 4 69" xfId="3184"/>
    <cellStyle name="Millares 5 4 69 2" xfId="4304"/>
    <cellStyle name="Millares 5 4 7" xfId="3185"/>
    <cellStyle name="Millares 5 4 7 2" xfId="4305"/>
    <cellStyle name="Millares 5 4 70" xfId="3186"/>
    <cellStyle name="Millares 5 4 70 2" xfId="4306"/>
    <cellStyle name="Millares 5 4 71" xfId="3187"/>
    <cellStyle name="Millares 5 4 71 2" xfId="4307"/>
    <cellStyle name="Millares 5 4 72" xfId="3188"/>
    <cellStyle name="Millares 5 4 72 2" xfId="4308"/>
    <cellStyle name="Millares 5 4 73" xfId="3189"/>
    <cellStyle name="Millares 5 4 73 2" xfId="4309"/>
    <cellStyle name="Millares 5 4 74" xfId="3190"/>
    <cellStyle name="Millares 5 4 74 2" xfId="4310"/>
    <cellStyle name="Millares 5 4 75" xfId="3191"/>
    <cellStyle name="Millares 5 4 75 2" xfId="4311"/>
    <cellStyle name="Millares 5 4 76" xfId="3192"/>
    <cellStyle name="Millares 5 4 76 2" xfId="4312"/>
    <cellStyle name="Millares 5 4 77" xfId="3193"/>
    <cellStyle name="Millares 5 4 77 2" xfId="4313"/>
    <cellStyle name="Millares 5 4 78" xfId="3194"/>
    <cellStyle name="Millares 5 4 78 2" xfId="4314"/>
    <cellStyle name="Millares 5 4 79" xfId="3195"/>
    <cellStyle name="Millares 5 4 79 2" xfId="4315"/>
    <cellStyle name="Millares 5 4 8" xfId="3196"/>
    <cellStyle name="Millares 5 4 8 2" xfId="4316"/>
    <cellStyle name="Millares 5 4 80" xfId="3197"/>
    <cellStyle name="Millares 5 4 80 2" xfId="4317"/>
    <cellStyle name="Millares 5 4 81" xfId="3198"/>
    <cellStyle name="Millares 5 4 81 2" xfId="4318"/>
    <cellStyle name="Millares 5 4 82" xfId="3199"/>
    <cellStyle name="Millares 5 4 82 2" xfId="4319"/>
    <cellStyle name="Millares 5 4 83" xfId="3200"/>
    <cellStyle name="Millares 5 4 83 2" xfId="4320"/>
    <cellStyle name="Millares 5 4 84" xfId="3201"/>
    <cellStyle name="Millares 5 4 84 2" xfId="4321"/>
    <cellStyle name="Millares 5 4 85" xfId="3202"/>
    <cellStyle name="Millares 5 4 85 2" xfId="4322"/>
    <cellStyle name="Millares 5 4 86" xfId="3203"/>
    <cellStyle name="Millares 5 4 86 2" xfId="4323"/>
    <cellStyle name="Millares 5 4 87" xfId="3204"/>
    <cellStyle name="Millares 5 4 87 2" xfId="4324"/>
    <cellStyle name="Millares 5 4 88" xfId="3205"/>
    <cellStyle name="Millares 5 4 88 2" xfId="4325"/>
    <cellStyle name="Millares 5 4 89" xfId="3206"/>
    <cellStyle name="Millares 5 4 89 2" xfId="4326"/>
    <cellStyle name="Millares 5 4 9" xfId="3207"/>
    <cellStyle name="Millares 5 4 9 2" xfId="4327"/>
    <cellStyle name="Millares 5 4 90" xfId="3208"/>
    <cellStyle name="Millares 5 4 90 2" xfId="4328"/>
    <cellStyle name="Millares 5 4 91" xfId="3209"/>
    <cellStyle name="Millares 5 4 91 2" xfId="4329"/>
    <cellStyle name="Millares 5 4 92" xfId="3210"/>
    <cellStyle name="Millares 5 4 92 2" xfId="4330"/>
    <cellStyle name="Millares 5 4 93" xfId="3211"/>
    <cellStyle name="Millares 5 4 93 2" xfId="4331"/>
    <cellStyle name="Millares 5 4 94" xfId="3212"/>
    <cellStyle name="Millares 5 4 94 2" xfId="4332"/>
    <cellStyle name="Millares 5 4 95" xfId="3213"/>
    <cellStyle name="Millares 5 4 95 2" xfId="4333"/>
    <cellStyle name="Millares 5 4 96" xfId="3214"/>
    <cellStyle name="Millares 5 4 96 2" xfId="4334"/>
    <cellStyle name="Millares 5 4 97" xfId="3215"/>
    <cellStyle name="Millares 5 4 97 2" xfId="4335"/>
    <cellStyle name="Millares 5 4 98" xfId="3216"/>
    <cellStyle name="Millares 5 4 98 2" xfId="4336"/>
    <cellStyle name="Millares 5 4 99" xfId="3217"/>
    <cellStyle name="Millares 5 4 99 2" xfId="4337"/>
    <cellStyle name="Millares 5 40" xfId="3218"/>
    <cellStyle name="Millares 5 40 2" xfId="4338"/>
    <cellStyle name="Millares 5 41" xfId="3219"/>
    <cellStyle name="Millares 5 41 2" xfId="4339"/>
    <cellStyle name="Millares 5 42" xfId="3220"/>
    <cellStyle name="Millares 5 42 2" xfId="4340"/>
    <cellStyle name="Millares 5 43" xfId="3221"/>
    <cellStyle name="Millares 5 43 2" xfId="4341"/>
    <cellStyle name="Millares 5 44" xfId="3222"/>
    <cellStyle name="Millares 5 44 2" xfId="4342"/>
    <cellStyle name="Millares 5 45" xfId="3223"/>
    <cellStyle name="Millares 5 45 2" xfId="4343"/>
    <cellStyle name="Millares 5 46" xfId="3224"/>
    <cellStyle name="Millares 5 46 2" xfId="4344"/>
    <cellStyle name="Millares 5 47" xfId="3225"/>
    <cellStyle name="Millares 5 47 2" xfId="4345"/>
    <cellStyle name="Millares 5 48" xfId="3226"/>
    <cellStyle name="Millares 5 48 2" xfId="4346"/>
    <cellStyle name="Millares 5 49" xfId="3227"/>
    <cellStyle name="Millares 5 49 2" xfId="4347"/>
    <cellStyle name="Millares 5 5" xfId="655"/>
    <cellStyle name="Millares 5 5 2" xfId="3229"/>
    <cellStyle name="Millares 5 5 2 2" xfId="4348"/>
    <cellStyle name="Millares 5 5 3" xfId="3230"/>
    <cellStyle name="Millares 5 5 3 2" xfId="4349"/>
    <cellStyle name="Millares 5 5 4" xfId="3231"/>
    <cellStyle name="Millares 5 5 4 2" xfId="4350"/>
    <cellStyle name="Millares 5 5 5" xfId="3232"/>
    <cellStyle name="Millares 5 5 5 2" xfId="4351"/>
    <cellStyle name="Millares 5 5 6" xfId="3233"/>
    <cellStyle name="Millares 5 5 6 2" xfId="4352"/>
    <cellStyle name="Millares 5 5 7" xfId="3228"/>
    <cellStyle name="Millares 5 5 8" xfId="3507"/>
    <cellStyle name="Millares 5 50" xfId="3234"/>
    <cellStyle name="Millares 5 50 2" xfId="4353"/>
    <cellStyle name="Millares 5 51" xfId="3235"/>
    <cellStyle name="Millares 5 51 2" xfId="4354"/>
    <cellStyle name="Millares 5 52" xfId="3236"/>
    <cellStyle name="Millares 5 52 2" xfId="4355"/>
    <cellStyle name="Millares 5 53" xfId="3237"/>
    <cellStyle name="Millares 5 53 2" xfId="4356"/>
    <cellStyle name="Millares 5 54" xfId="3238"/>
    <cellStyle name="Millares 5 54 2" xfId="4357"/>
    <cellStyle name="Millares 5 55" xfId="3239"/>
    <cellStyle name="Millares 5 55 2" xfId="4358"/>
    <cellStyle name="Millares 5 56" xfId="3240"/>
    <cellStyle name="Millares 5 56 2" xfId="4359"/>
    <cellStyle name="Millares 5 57" xfId="3241"/>
    <cellStyle name="Millares 5 57 2" xfId="4360"/>
    <cellStyle name="Millares 5 58" xfId="3242"/>
    <cellStyle name="Millares 5 58 2" xfId="4361"/>
    <cellStyle name="Millares 5 59" xfId="3243"/>
    <cellStyle name="Millares 5 59 2" xfId="4362"/>
    <cellStyle name="Millares 5 6" xfId="979"/>
    <cellStyle name="Millares 5 6 2" xfId="1819"/>
    <cellStyle name="Millares 5 6 2 2" xfId="4696"/>
    <cellStyle name="Millares 5 6 2 3" xfId="4363"/>
    <cellStyle name="Millares 5 6 3" xfId="2148"/>
    <cellStyle name="Millares 5 6 4" xfId="2110"/>
    <cellStyle name="Millares 5 6 5" xfId="4817"/>
    <cellStyle name="Millares 5 6 6" xfId="3244"/>
    <cellStyle name="Millares 5 60" xfId="3245"/>
    <cellStyle name="Millares 5 60 2" xfId="4364"/>
    <cellStyle name="Millares 5 61" xfId="3246"/>
    <cellStyle name="Millares 5 61 2" xfId="4365"/>
    <cellStyle name="Millares 5 62" xfId="3247"/>
    <cellStyle name="Millares 5 62 2" xfId="4366"/>
    <cellStyle name="Millares 5 63" xfId="3248"/>
    <cellStyle name="Millares 5 63 2" xfId="4367"/>
    <cellStyle name="Millares 5 64" xfId="3249"/>
    <cellStyle name="Millares 5 64 2" xfId="4368"/>
    <cellStyle name="Millares 5 65" xfId="3250"/>
    <cellStyle name="Millares 5 65 2" xfId="4369"/>
    <cellStyle name="Millares 5 66" xfId="3251"/>
    <cellStyle name="Millares 5 66 2" xfId="4370"/>
    <cellStyle name="Millares 5 67" xfId="3252"/>
    <cellStyle name="Millares 5 67 2" xfId="4371"/>
    <cellStyle name="Millares 5 68" xfId="3253"/>
    <cellStyle name="Millares 5 68 2" xfId="4372"/>
    <cellStyle name="Millares 5 69" xfId="3254"/>
    <cellStyle name="Millares 5 69 2" xfId="4373"/>
    <cellStyle name="Millares 5 7" xfId="3255"/>
    <cellStyle name="Millares 5 7 2" xfId="4374"/>
    <cellStyle name="Millares 5 70" xfId="3256"/>
    <cellStyle name="Millares 5 70 2" xfId="4375"/>
    <cellStyle name="Millares 5 71" xfId="3257"/>
    <cellStyle name="Millares 5 71 2" xfId="4376"/>
    <cellStyle name="Millares 5 72" xfId="3258"/>
    <cellStyle name="Millares 5 72 2" xfId="4377"/>
    <cellStyle name="Millares 5 73" xfId="3259"/>
    <cellStyle name="Millares 5 73 2" xfId="4378"/>
    <cellStyle name="Millares 5 74" xfId="3260"/>
    <cellStyle name="Millares 5 74 2" xfId="4379"/>
    <cellStyle name="Millares 5 75" xfId="3261"/>
    <cellStyle name="Millares 5 75 2" xfId="4380"/>
    <cellStyle name="Millares 5 76" xfId="3262"/>
    <cellStyle name="Millares 5 76 2" xfId="4381"/>
    <cellStyle name="Millares 5 77" xfId="3263"/>
    <cellStyle name="Millares 5 77 2" xfId="4382"/>
    <cellStyle name="Millares 5 78" xfId="3264"/>
    <cellStyle name="Millares 5 78 2" xfId="4383"/>
    <cellStyle name="Millares 5 79" xfId="3265"/>
    <cellStyle name="Millares 5 79 2" xfId="4384"/>
    <cellStyle name="Millares 5 8" xfId="3266"/>
    <cellStyle name="Millares 5 8 2" xfId="4385"/>
    <cellStyle name="Millares 5 80" xfId="3267"/>
    <cellStyle name="Millares 5 80 2" xfId="4386"/>
    <cellStyle name="Millares 5 81" xfId="3268"/>
    <cellStyle name="Millares 5 81 2" xfId="4387"/>
    <cellStyle name="Millares 5 82" xfId="3269"/>
    <cellStyle name="Millares 5 82 2" xfId="4388"/>
    <cellStyle name="Millares 5 83" xfId="3270"/>
    <cellStyle name="Millares 5 83 2" xfId="4389"/>
    <cellStyle name="Millares 5 84" xfId="3271"/>
    <cellStyle name="Millares 5 84 2" xfId="4390"/>
    <cellStyle name="Millares 5 85" xfId="3272"/>
    <cellStyle name="Millares 5 85 2" xfId="4391"/>
    <cellStyle name="Millares 5 86" xfId="3273"/>
    <cellStyle name="Millares 5 86 2" xfId="4392"/>
    <cellStyle name="Millares 5 87" xfId="3274"/>
    <cellStyle name="Millares 5 87 2" xfId="4393"/>
    <cellStyle name="Millares 5 88" xfId="3275"/>
    <cellStyle name="Millares 5 88 2" xfId="4394"/>
    <cellStyle name="Millares 5 89" xfId="3276"/>
    <cellStyle name="Millares 5 89 2" xfId="4395"/>
    <cellStyle name="Millares 5 9" xfId="3277"/>
    <cellStyle name="Millares 5 9 2" xfId="4396"/>
    <cellStyle name="Millares 5 90" xfId="3278"/>
    <cellStyle name="Millares 5 90 2" xfId="4397"/>
    <cellStyle name="Millares 5 91" xfId="3279"/>
    <cellStyle name="Millares 5 91 2" xfId="4398"/>
    <cellStyle name="Millares 5 92" xfId="3280"/>
    <cellStyle name="Millares 5 92 2" xfId="4399"/>
    <cellStyle name="Millares 5 93" xfId="3281"/>
    <cellStyle name="Millares 5 93 2" xfId="4400"/>
    <cellStyle name="Millares 5 94" xfId="3282"/>
    <cellStyle name="Millares 5 94 2" xfId="4401"/>
    <cellStyle name="Millares 5 95" xfId="3283"/>
    <cellStyle name="Millares 5 95 2" xfId="4402"/>
    <cellStyle name="Millares 5 96" xfId="3284"/>
    <cellStyle name="Millares 5 96 2" xfId="4403"/>
    <cellStyle name="Millares 5 97" xfId="3285"/>
    <cellStyle name="Millares 5 97 2" xfId="4404"/>
    <cellStyle name="Millares 5 98" xfId="3286"/>
    <cellStyle name="Millares 5 98 2" xfId="4405"/>
    <cellStyle name="Millares 5 99" xfId="3287"/>
    <cellStyle name="Millares 5 99 2" xfId="4406"/>
    <cellStyle name="Millares 6" xfId="123"/>
    <cellStyle name="Millares 6 2" xfId="124"/>
    <cellStyle name="Millares 6 3" xfId="125"/>
    <cellStyle name="Millares 6 3 2" xfId="256"/>
    <cellStyle name="Millares 6 3 2 2" xfId="379"/>
    <cellStyle name="Millares 6 3 2 2 2" xfId="1142"/>
    <cellStyle name="Millares 6 3 2 2 2 2" xfId="1983"/>
    <cellStyle name="Millares 6 3 2 2 3" xfId="1581"/>
    <cellStyle name="Millares 6 3 2 2 3 2" xfId="6023"/>
    <cellStyle name="Millares 6 3 2 2 4" xfId="5219"/>
    <cellStyle name="Millares 6 3 2 3" xfId="658"/>
    <cellStyle name="Millares 6 3 2 3 2" xfId="5512"/>
    <cellStyle name="Millares 6 3 2 4" xfId="1076"/>
    <cellStyle name="Millares 6 3 2 4 2" xfId="1916"/>
    <cellStyle name="Millares 6 3 2 5" xfId="1464"/>
    <cellStyle name="Millares 6 3 2 6" xfId="4758"/>
    <cellStyle name="Millares 6 3 3" xfId="380"/>
    <cellStyle name="Millares 6 3 3 2" xfId="1143"/>
    <cellStyle name="Millares 6 3 3 2 2" xfId="1984"/>
    <cellStyle name="Millares 6 3 3 2 3" xfId="5342"/>
    <cellStyle name="Millares 6 3 3 3" xfId="1582"/>
    <cellStyle name="Millares 6 3 3 3 2" xfId="6218"/>
    <cellStyle name="Millares 6 3 3 4" xfId="4951"/>
    <cellStyle name="Millares 6 3 4" xfId="657"/>
    <cellStyle name="Millares 6 3 4 2" xfId="6033"/>
    <cellStyle name="Millares 6 3 4 3" xfId="5905"/>
    <cellStyle name="Millares 6 3 5" xfId="962"/>
    <cellStyle name="Millares 6 3 5 2" xfId="1802"/>
    <cellStyle name="Millares 6 3 5 3" xfId="5112"/>
    <cellStyle name="Millares 6 3 6" xfId="1342"/>
    <cellStyle name="Millares 6 3 7" xfId="4623"/>
    <cellStyle name="Millares 6 4" xfId="126"/>
    <cellStyle name="Millares 6 4 2" xfId="381"/>
    <cellStyle name="Millares 6 4 2 2" xfId="661"/>
    <cellStyle name="Millares 6 4 2 2 2" xfId="1144"/>
    <cellStyle name="Millares 6 4 2 2 2 2" xfId="1985"/>
    <cellStyle name="Millares 6 4 2 2 3" xfId="1583"/>
    <cellStyle name="Millares 6 4 2 2 4" xfId="5218"/>
    <cellStyle name="Millares 6 4 2 3" xfId="660"/>
    <cellStyle name="Millares 6 4 2 3 2" xfId="5511"/>
    <cellStyle name="Millares 6 4 2 4" xfId="1075"/>
    <cellStyle name="Millares 6 4 2 4 2" xfId="1915"/>
    <cellStyle name="Millares 6 4 2 5" xfId="1463"/>
    <cellStyle name="Millares 6 4 2 6" xfId="4757"/>
    <cellStyle name="Millares 6 4 3" xfId="382"/>
    <cellStyle name="Millares 6 4 3 2" xfId="1145"/>
    <cellStyle name="Millares 6 4 3 2 2" xfId="1986"/>
    <cellStyle name="Millares 6 4 3 2 3" xfId="5341"/>
    <cellStyle name="Millares 6 4 3 3" xfId="1584"/>
    <cellStyle name="Millares 6 4 3 3 2" xfId="6144"/>
    <cellStyle name="Millares 6 4 3 4" xfId="4950"/>
    <cellStyle name="Millares 6 4 4" xfId="659"/>
    <cellStyle name="Millares 6 4 4 2" xfId="6172"/>
    <cellStyle name="Millares 6 4 4 3" xfId="6244"/>
    <cellStyle name="Millares 6 4 5" xfId="961"/>
    <cellStyle name="Millares 6 4 5 2" xfId="1801"/>
    <cellStyle name="Millares 6 4 5 3" xfId="5111"/>
    <cellStyle name="Millares 6 4 6" xfId="1341"/>
    <cellStyle name="Millares 6 4 7" xfId="4622"/>
    <cellStyle name="Millares 6 5" xfId="662"/>
    <cellStyle name="Millares 6 5 2" xfId="6259"/>
    <cellStyle name="Millares 6 5 3" xfId="5786"/>
    <cellStyle name="Millares 6 6" xfId="663"/>
    <cellStyle name="Millares 6 7" xfId="656"/>
    <cellStyle name="Millares 6 8" xfId="1300"/>
    <cellStyle name="Millares 6 8 2" xfId="2171"/>
    <cellStyle name="Millares 7" xfId="127"/>
    <cellStyle name="Millares 7 2" xfId="128"/>
    <cellStyle name="Millares 7 3" xfId="129"/>
    <cellStyle name="Millares 8" xfId="130"/>
    <cellStyle name="Millares 8 2" xfId="131"/>
    <cellStyle name="Millares 8 3" xfId="132"/>
    <cellStyle name="Millares 9" xfId="133"/>
    <cellStyle name="Millares 9 2" xfId="134"/>
    <cellStyle name="Millares 9 2 2" xfId="383"/>
    <cellStyle name="Millares 9 2 2 2" xfId="667"/>
    <cellStyle name="Millares 9 2 2 2 2" xfId="1146"/>
    <cellStyle name="Millares 9 2 2 2 2 2" xfId="1987"/>
    <cellStyle name="Millares 9 2 2 2 3" xfId="1585"/>
    <cellStyle name="Millares 9 2 2 2 4" xfId="5220"/>
    <cellStyle name="Millares 9 2 2 3" xfId="666"/>
    <cellStyle name="Millares 9 2 2 3 2" xfId="5513"/>
    <cellStyle name="Millares 9 2 2 4" xfId="1077"/>
    <cellStyle name="Millares 9 2 2 4 2" xfId="1917"/>
    <cellStyle name="Millares 9 2 2 5" xfId="1465"/>
    <cellStyle name="Millares 9 2 2 6" xfId="4759"/>
    <cellStyle name="Millares 9 2 3" xfId="384"/>
    <cellStyle name="Millares 9 2 3 2" xfId="1147"/>
    <cellStyle name="Millares 9 2 3 2 2" xfId="1988"/>
    <cellStyle name="Millares 9 2 3 2 3" xfId="5343"/>
    <cellStyle name="Millares 9 2 3 3" xfId="1586"/>
    <cellStyle name="Millares 9 2 3 3 2" xfId="6219"/>
    <cellStyle name="Millares 9 2 3 4" xfId="4952"/>
    <cellStyle name="Millares 9 2 4" xfId="665"/>
    <cellStyle name="Millares 9 2 4 2" xfId="5969"/>
    <cellStyle name="Millares 9 2 4 3" xfId="6308"/>
    <cellStyle name="Millares 9 2 5" xfId="963"/>
    <cellStyle name="Millares 9 2 5 2" xfId="1803"/>
    <cellStyle name="Millares 9 2 5 3" xfId="5113"/>
    <cellStyle name="Millares 9 2 6" xfId="1343"/>
    <cellStyle name="Millares 9 2 7" xfId="4624"/>
    <cellStyle name="Millares 9 3" xfId="385"/>
    <cellStyle name="Millares 9 3 2" xfId="669"/>
    <cellStyle name="Millares 9 3 2 2" xfId="1148"/>
    <cellStyle name="Millares 9 3 2 2 2" xfId="1989"/>
    <cellStyle name="Millares 9 3 2 3" xfId="1587"/>
    <cellStyle name="Millares 9 3 2 4" xfId="5183"/>
    <cellStyle name="Millares 9 3 3" xfId="668"/>
    <cellStyle name="Millares 9 3 3 2" xfId="5497"/>
    <cellStyle name="Millares 9 3 4" xfId="1035"/>
    <cellStyle name="Millares 9 3 4 2" xfId="1875"/>
    <cellStyle name="Millares 9 3 5" xfId="1423"/>
    <cellStyle name="Millares 9 3 6" xfId="4727"/>
    <cellStyle name="Millares 9 4" xfId="386"/>
    <cellStyle name="Millares 9 4 2" xfId="1149"/>
    <cellStyle name="Millares 9 4 2 2" xfId="1990"/>
    <cellStyle name="Millares 9 4 2 3" xfId="5302"/>
    <cellStyle name="Millares 9 4 3" xfId="1588"/>
    <cellStyle name="Millares 9 4 3 2" xfId="6011"/>
    <cellStyle name="Millares 9 4 4" xfId="4911"/>
    <cellStyle name="Millares 9 5" xfId="664"/>
    <cellStyle name="Millares 9 5 2" xfId="6171"/>
    <cellStyle name="Millares 9 5 3" xfId="6284"/>
    <cellStyle name="Millares 9 6" xfId="921"/>
    <cellStyle name="Millares 9 6 2" xfId="1761"/>
    <cellStyle name="Millares 9 6 3" xfId="5091"/>
    <cellStyle name="Millares 9 7" xfId="1306"/>
    <cellStyle name="Millares 9 8" xfId="4583"/>
    <cellStyle name="Moneda" xfId="1" builtinId="4"/>
    <cellStyle name="Moneda 10" xfId="135"/>
    <cellStyle name="Moneda 10 2" xfId="387"/>
    <cellStyle name="Moneda 10 3" xfId="5783"/>
    <cellStyle name="Moneda 10 4" xfId="5847"/>
    <cellStyle name="Moneda 10 5" xfId="5854"/>
    <cellStyle name="Moneda 10 6" xfId="548"/>
    <cellStyle name="Moneda 11" xfId="136"/>
    <cellStyle name="Moneda 12" xfId="388"/>
    <cellStyle name="Moneda 12 2" xfId="671"/>
    <cellStyle name="Moneda 12 2 2" xfId="1150"/>
    <cellStyle name="Moneda 12 2 2 2" xfId="1991"/>
    <cellStyle name="Moneda 12 2 3" xfId="1589"/>
    <cellStyle name="Moneda 12 2 4" xfId="4841"/>
    <cellStyle name="Moneda 12 2 5" xfId="2179"/>
    <cellStyle name="Moneda 12 3" xfId="670"/>
    <cellStyle name="Moneda 12 3 2" xfId="4843"/>
    <cellStyle name="Moneda 12 3 3" xfId="4864"/>
    <cellStyle name="Moneda 12 3 4" xfId="5157"/>
    <cellStyle name="Moneda 12 3 5" xfId="4521"/>
    <cellStyle name="Moneda 12 4" xfId="1014"/>
    <cellStyle name="Moneda 12 4 2" xfId="1854"/>
    <cellStyle name="Moneda 12 5" xfId="1402"/>
    <cellStyle name="Moneda 12 6" xfId="4833"/>
    <cellStyle name="Moneda 12 7" xfId="2174"/>
    <cellStyle name="Moneda 12 8" xfId="5852"/>
    <cellStyle name="Moneda 12 9" xfId="556"/>
    <cellStyle name="Moneda 13" xfId="389"/>
    <cellStyle name="Moneda 13 2" xfId="4524"/>
    <cellStyle name="Moneda 13 2 2" xfId="5676"/>
    <cellStyle name="Moneda 13 2 3" xfId="5161"/>
    <cellStyle name="Moneda 13 3" xfId="5420"/>
    <cellStyle name="Moneda 13 3 2" xfId="5488"/>
    <cellStyle name="Moneda 13 4" xfId="4705"/>
    <cellStyle name="Moneda 13 5" xfId="2176"/>
    <cellStyle name="Moneda 13 6" xfId="5863"/>
    <cellStyle name="Moneda 13 7" xfId="576"/>
    <cellStyle name="Moneda 14" xfId="870"/>
    <cellStyle name="Moneda 14 2" xfId="1515"/>
    <cellStyle name="Moneda 14 2 2" xfId="5688"/>
    <cellStyle name="Moneda 14 2 3" xfId="5280"/>
    <cellStyle name="Moneda 14 3" xfId="5554"/>
    <cellStyle name="Moneda 14 4" xfId="4889"/>
    <cellStyle name="Moneda 15" xfId="873"/>
    <cellStyle name="Moneda 15 2" xfId="1517"/>
    <cellStyle name="Moneda 16" xfId="912"/>
    <cellStyle name="Moneda 16 2" xfId="1740"/>
    <cellStyle name="Moneda 16 3" xfId="2157"/>
    <cellStyle name="Moneda 16 4" xfId="2127"/>
    <cellStyle name="Moneda 17" xfId="1275"/>
    <cellStyle name="Moneda 18" xfId="4561"/>
    <cellStyle name="Moneda 2" xfId="47"/>
    <cellStyle name="Moneda 2 2" xfId="137"/>
    <cellStyle name="Moneda 2 3" xfId="138"/>
    <cellStyle name="Moneda 2 3 2" xfId="139"/>
    <cellStyle name="Moneda 2 3 2 2" xfId="673"/>
    <cellStyle name="Moneda 2 3 2 2 2" xfId="4872"/>
    <cellStyle name="Moneda 2 3 2 2 3" xfId="4485"/>
    <cellStyle name="Moneda 2 3 2 3" xfId="672"/>
    <cellStyle name="Moneda 2 3 2 3 2" xfId="4835"/>
    <cellStyle name="Moneda 2 3 2 3 3" xfId="4514"/>
    <cellStyle name="Moneda 2 3 3" xfId="140"/>
    <cellStyle name="Moneda 2 3 3 2" xfId="674"/>
    <cellStyle name="Moneda 2 3 4" xfId="675"/>
    <cellStyle name="Moneda 2 3 4 2" xfId="676"/>
    <cellStyle name="Moneda 2 3 4 2 2" xfId="4846"/>
    <cellStyle name="Moneda 2 3 4 2 3" xfId="4459"/>
    <cellStyle name="Moneda 2 3 4 3" xfId="1590"/>
    <cellStyle name="Moneda 2 3 4 3 2" xfId="4869"/>
    <cellStyle name="Moneda 2 3 4 3 3" xfId="4526"/>
    <cellStyle name="Moneda 2 3 5" xfId="677"/>
    <cellStyle name="Moneda 2 3 5 2" xfId="4886"/>
    <cellStyle name="Moneda 2 3 5 3" xfId="4507"/>
    <cellStyle name="Moneda 2 3 6" xfId="678"/>
    <cellStyle name="Moneda 2 3 7" xfId="2111"/>
    <cellStyle name="Moneda 2 4" xfId="1273"/>
    <cellStyle name="Moneda 2 4 2" xfId="2102"/>
    <cellStyle name="Moneda 2 5" xfId="6319"/>
    <cellStyle name="Moneda 3" xfId="141"/>
    <cellStyle name="Moneda 3 2" xfId="142"/>
    <cellStyle name="Moneda 3 2 10" xfId="679"/>
    <cellStyle name="Moneda 3 2 10 2" xfId="1151"/>
    <cellStyle name="Moneda 3 2 10 2 2" xfId="1992"/>
    <cellStyle name="Moneda 3 2 10 3" xfId="1591"/>
    <cellStyle name="Moneda 3 2 11" xfId="915"/>
    <cellStyle name="Moneda 3 2 11 2" xfId="1743"/>
    <cellStyle name="Moneda 3 2 11 3" xfId="2149"/>
    <cellStyle name="Moneda 3 2 11 4" xfId="2112"/>
    <cellStyle name="Moneda 3 2 12" xfId="1279"/>
    <cellStyle name="Moneda 3 2 13" xfId="4566"/>
    <cellStyle name="Moneda 3 2 2" xfId="143"/>
    <cellStyle name="Moneda 3 2 3" xfId="58"/>
    <cellStyle name="Moneda 3 2 3 2" xfId="257"/>
    <cellStyle name="Moneda 3 2 3 2 2" xfId="390"/>
    <cellStyle name="Moneda 3 2 3 2 2 2" xfId="1152"/>
    <cellStyle name="Moneda 3 2 3 2 2 2 2" xfId="1993"/>
    <cellStyle name="Moneda 3 2 3 2 2 3" xfId="1592"/>
    <cellStyle name="Moneda 3 2 3 2 2 3 2" xfId="6230"/>
    <cellStyle name="Moneda 3 2 3 2 2 4" xfId="5222"/>
    <cellStyle name="Moneda 3 2 3 2 3" xfId="681"/>
    <cellStyle name="Moneda 3 2 3 2 3 2" xfId="5515"/>
    <cellStyle name="Moneda 3 2 3 2 4" xfId="1079"/>
    <cellStyle name="Moneda 3 2 3 2 4 2" xfId="1919"/>
    <cellStyle name="Moneda 3 2 3 2 5" xfId="1467"/>
    <cellStyle name="Moneda 3 2 3 2 6" xfId="4761"/>
    <cellStyle name="Moneda 3 2 3 3" xfId="391"/>
    <cellStyle name="Moneda 3 2 3 3 2" xfId="1153"/>
    <cellStyle name="Moneda 3 2 3 3 2 2" xfId="1994"/>
    <cellStyle name="Moneda 3 2 3 3 2 3" xfId="5345"/>
    <cellStyle name="Moneda 3 2 3 3 3" xfId="1593"/>
    <cellStyle name="Moneda 3 2 3 3 3 2" xfId="6212"/>
    <cellStyle name="Moneda 3 2 3 3 4" xfId="4954"/>
    <cellStyle name="Moneda 3 2 3 4" xfId="680"/>
    <cellStyle name="Moneda 3 2 3 4 2" xfId="6034"/>
    <cellStyle name="Moneda 3 2 3 4 3" xfId="5991"/>
    <cellStyle name="Moneda 3 2 3 5" xfId="965"/>
    <cellStyle name="Moneda 3 2 3 5 2" xfId="1805"/>
    <cellStyle name="Moneda 3 2 3 5 3" xfId="5115"/>
    <cellStyle name="Moneda 3 2 3 6" xfId="1345"/>
    <cellStyle name="Moneda 3 2 3 7" xfId="4626"/>
    <cellStyle name="Moneda 3 2 4" xfId="144"/>
    <cellStyle name="Moneda 3 2 4 2" xfId="392"/>
    <cellStyle name="Moneda 3 2 4 2 2" xfId="684"/>
    <cellStyle name="Moneda 3 2 4 2 2 2" xfId="1154"/>
    <cellStyle name="Moneda 3 2 4 2 2 2 2" xfId="1995"/>
    <cellStyle name="Moneda 3 2 4 2 2 3" xfId="1594"/>
    <cellStyle name="Moneda 3 2 4 2 2 4" xfId="5221"/>
    <cellStyle name="Moneda 3 2 4 2 3" xfId="683"/>
    <cellStyle name="Moneda 3 2 4 2 3 2" xfId="5514"/>
    <cellStyle name="Moneda 3 2 4 2 4" xfId="1078"/>
    <cellStyle name="Moneda 3 2 4 2 4 2" xfId="1918"/>
    <cellStyle name="Moneda 3 2 4 2 5" xfId="1466"/>
    <cellStyle name="Moneda 3 2 4 2 6" xfId="4760"/>
    <cellStyle name="Moneda 3 2 4 3" xfId="393"/>
    <cellStyle name="Moneda 3 2 4 3 2" xfId="1155"/>
    <cellStyle name="Moneda 3 2 4 3 2 2" xfId="1996"/>
    <cellStyle name="Moneda 3 2 4 3 2 3" xfId="5344"/>
    <cellStyle name="Moneda 3 2 4 3 3" xfId="1595"/>
    <cellStyle name="Moneda 3 2 4 3 3 2" xfId="6145"/>
    <cellStyle name="Moneda 3 2 4 3 4" xfId="4953"/>
    <cellStyle name="Moneda 3 2 4 4" xfId="682"/>
    <cellStyle name="Moneda 3 2 4 4 2" xfId="6292"/>
    <cellStyle name="Moneda 3 2 4 4 3" xfId="6107"/>
    <cellStyle name="Moneda 3 2 4 5" xfId="964"/>
    <cellStyle name="Moneda 3 2 4 5 2" xfId="1804"/>
    <cellStyle name="Moneda 3 2 4 5 3" xfId="5114"/>
    <cellStyle name="Moneda 3 2 4 6" xfId="1344"/>
    <cellStyle name="Moneda 3 2 4 7" xfId="4625"/>
    <cellStyle name="Moneda 3 2 5" xfId="549"/>
    <cellStyle name="Moneda 3 2 5 2" xfId="582"/>
    <cellStyle name="Moneda 3 2 5 2 2" xfId="687"/>
    <cellStyle name="Moneda 3 2 5 2 2 2" xfId="1156"/>
    <cellStyle name="Moneda 3 2 5 2 2 2 2" xfId="1997"/>
    <cellStyle name="Moneda 3 2 5 2 2 3" xfId="1596"/>
    <cellStyle name="Moneda 3 2 5 2 2 4" xfId="5262"/>
    <cellStyle name="Moneda 3 2 5 2 3" xfId="686"/>
    <cellStyle name="Moneda 3 2 5 2 3 2" xfId="5540"/>
    <cellStyle name="Moneda 3 2 5 2 4" xfId="1103"/>
    <cellStyle name="Moneda 3 2 5 2 4 2" xfId="1943"/>
    <cellStyle name="Moneda 3 2 5 2 5" xfId="1498"/>
    <cellStyle name="Moneda 3 2 5 2 6" xfId="4801"/>
    <cellStyle name="Moneda 3 2 5 3" xfId="688"/>
    <cellStyle name="Moneda 3 2 5 3 2" xfId="1157"/>
    <cellStyle name="Moneda 3 2 5 3 2 2" xfId="1998"/>
    <cellStyle name="Moneda 3 2 5 3 2 3" xfId="5385"/>
    <cellStyle name="Moneda 3 2 5 3 3" xfId="1597"/>
    <cellStyle name="Moneda 3 2 5 3 4" xfId="4994"/>
    <cellStyle name="Moneda 3 2 5 4" xfId="685"/>
    <cellStyle name="Moneda 3 2 5 5" xfId="997"/>
    <cellStyle name="Moneda 3 2 5 5 2" xfId="1837"/>
    <cellStyle name="Moneda 3 2 5 5 3" xfId="5144"/>
    <cellStyle name="Moneda 3 2 5 6" xfId="1385"/>
    <cellStyle name="Moneda 3 2 5 7" xfId="4666"/>
    <cellStyle name="Moneda 3 2 6" xfId="554"/>
    <cellStyle name="Moneda 3 2 6 2" xfId="589"/>
    <cellStyle name="Moneda 3 2 6 2 2" xfId="691"/>
    <cellStyle name="Moneda 3 2 6 2 2 2" xfId="1158"/>
    <cellStyle name="Moneda 3 2 6 2 2 2 2" xfId="1999"/>
    <cellStyle name="Moneda 3 2 6 2 2 3" xfId="1598"/>
    <cellStyle name="Moneda 3 2 6 2 2 4" xfId="5272"/>
    <cellStyle name="Moneda 3 2 6 2 3" xfId="690"/>
    <cellStyle name="Moneda 3 2 6 2 3 2" xfId="5548"/>
    <cellStyle name="Moneda 3 2 6 2 4" xfId="1113"/>
    <cellStyle name="Moneda 3 2 6 2 4 2" xfId="1953"/>
    <cellStyle name="Moneda 3 2 6 2 5" xfId="1508"/>
    <cellStyle name="Moneda 3 2 6 2 6" xfId="4811"/>
    <cellStyle name="Moneda 3 2 6 3" xfId="692"/>
    <cellStyle name="Moneda 3 2 6 3 2" xfId="1159"/>
    <cellStyle name="Moneda 3 2 6 3 2 2" xfId="2000"/>
    <cellStyle name="Moneda 3 2 6 3 2 3" xfId="5395"/>
    <cellStyle name="Moneda 3 2 6 3 3" xfId="1599"/>
    <cellStyle name="Moneda 3 2 6 3 4" xfId="5004"/>
    <cellStyle name="Moneda 3 2 6 4" xfId="689"/>
    <cellStyle name="Moneda 3 2 6 5" xfId="1007"/>
    <cellStyle name="Moneda 3 2 6 5 2" xfId="1847"/>
    <cellStyle name="Moneda 3 2 6 5 3" xfId="5152"/>
    <cellStyle name="Moneda 3 2 6 6" xfId="1395"/>
    <cellStyle name="Moneda 3 2 6 7" xfId="4676"/>
    <cellStyle name="Moneda 3 2 7" xfId="559"/>
    <cellStyle name="Moneda 3 2 7 2" xfId="694"/>
    <cellStyle name="Moneda 3 2 7 2 2" xfId="1160"/>
    <cellStyle name="Moneda 3 2 7 2 2 2" xfId="2001"/>
    <cellStyle name="Moneda 3 2 7 2 3" xfId="1600"/>
    <cellStyle name="Moneda 3 2 7 3" xfId="693"/>
    <cellStyle name="Moneda 3 2 7 4" xfId="1017"/>
    <cellStyle name="Moneda 3 2 7 4 2" xfId="1857"/>
    <cellStyle name="Moneda 3 2 7 5" xfId="1405"/>
    <cellStyle name="Moneda 3 2 7 6" xfId="4856"/>
    <cellStyle name="Moneda 3 2 8" xfId="695"/>
    <cellStyle name="Moneda 3 2 8 2" xfId="4525"/>
    <cellStyle name="Moneda 3 2 8 2 2" xfId="5678"/>
    <cellStyle name="Moneda 3 2 8 2 3" xfId="5166"/>
    <cellStyle name="Moneda 3 2 8 3" xfId="4695"/>
    <cellStyle name="Moneda 3 2 8 3 2" xfId="5493"/>
    <cellStyle name="Moneda 3 2 8 4" xfId="4710"/>
    <cellStyle name="Moneda 3 2 8 5" xfId="2177"/>
    <cellStyle name="Moneda 3 2 9" xfId="696"/>
    <cellStyle name="Moneda 3 2 9 2" xfId="4534"/>
    <cellStyle name="Moneda 3 2 9 2 2" xfId="5693"/>
    <cellStyle name="Moneda 3 2 9 2 3" xfId="5285"/>
    <cellStyle name="Moneda 3 2 9 3" xfId="4816"/>
    <cellStyle name="Moneda 3 2 9 3 2" xfId="5559"/>
    <cellStyle name="Moneda 3 2 9 4" xfId="4894"/>
    <cellStyle name="Moneda 3 2 9 5" xfId="4454"/>
    <cellStyle name="Moneda 3 3" xfId="145"/>
    <cellStyle name="Moneda 3 3 10" xfId="698"/>
    <cellStyle name="Moneda 3 3 10 2" xfId="699"/>
    <cellStyle name="Moneda 3 3 10 2 2" xfId="5415"/>
    <cellStyle name="Moneda 3 3 10 2 2 2" xfId="5690"/>
    <cellStyle name="Moneda 3 3 10 2 3" xfId="5282"/>
    <cellStyle name="Moneda 3 3 10 2 4" xfId="4531"/>
    <cellStyle name="Moneda 3 3 10 3" xfId="700"/>
    <cellStyle name="Moneda 3 3 10 3 2" xfId="5556"/>
    <cellStyle name="Moneda 3 3 10 4" xfId="4818"/>
    <cellStyle name="Moneda 3 3 10 5" xfId="4891"/>
    <cellStyle name="Moneda 3 3 10 6" xfId="4451"/>
    <cellStyle name="Moneda 3 3 11" xfId="701"/>
    <cellStyle name="Moneda 3 3 11 2" xfId="1161"/>
    <cellStyle name="Moneda 3 3 11 2 2" xfId="2002"/>
    <cellStyle name="Moneda 3 3 11 3" xfId="1601"/>
    <cellStyle name="Moneda 3 3 11 4" xfId="4871"/>
    <cellStyle name="Moneda 3 3 11 5" xfId="4479"/>
    <cellStyle name="Moneda 3 3 12" xfId="697"/>
    <cellStyle name="Moneda 3 3 12 2" xfId="4878"/>
    <cellStyle name="Moneda 3 3 12 2 2" xfId="5662"/>
    <cellStyle name="Moneda 3 3 12 3" xfId="5092"/>
    <cellStyle name="Moneda 3 3 12 4" xfId="4508"/>
    <cellStyle name="Moneda 3 3 13" xfId="916"/>
    <cellStyle name="Moneda 3 3 13 2" xfId="1744"/>
    <cellStyle name="Moneda 3 3 14" xfId="1276"/>
    <cellStyle name="Moneda 3 3 15" xfId="4563"/>
    <cellStyle name="Moneda 3 3 2" xfId="146"/>
    <cellStyle name="Moneda 3 3 2 10" xfId="1280"/>
    <cellStyle name="Moneda 3 3 2 11" xfId="4567"/>
    <cellStyle name="Moneda 3 3 2 2" xfId="147"/>
    <cellStyle name="Moneda 3 3 2 2 2" xfId="258"/>
    <cellStyle name="Moneda 3 3 2 2 2 2" xfId="394"/>
    <cellStyle name="Moneda 3 3 2 2 2 2 2" xfId="1162"/>
    <cellStyle name="Moneda 3 3 2 2 2 2 2 2" xfId="2003"/>
    <cellStyle name="Moneda 3 3 2 2 2 2 3" xfId="1602"/>
    <cellStyle name="Moneda 3 3 2 2 2 2 3 2" xfId="6158"/>
    <cellStyle name="Moneda 3 3 2 2 2 2 4" xfId="5224"/>
    <cellStyle name="Moneda 3 3 2 2 2 3" xfId="704"/>
    <cellStyle name="Moneda 3 3 2 2 2 3 2" xfId="5517"/>
    <cellStyle name="Moneda 3 3 2 2 2 4" xfId="1081"/>
    <cellStyle name="Moneda 3 3 2 2 2 4 2" xfId="1921"/>
    <cellStyle name="Moneda 3 3 2 2 2 5" xfId="1469"/>
    <cellStyle name="Moneda 3 3 2 2 2 6" xfId="4763"/>
    <cellStyle name="Moneda 3 3 2 2 3" xfId="395"/>
    <cellStyle name="Moneda 3 3 2 2 3 2" xfId="1163"/>
    <cellStyle name="Moneda 3 3 2 2 3 2 2" xfId="2004"/>
    <cellStyle name="Moneda 3 3 2 2 3 2 3" xfId="5347"/>
    <cellStyle name="Moneda 3 3 2 2 3 3" xfId="1603"/>
    <cellStyle name="Moneda 3 3 2 2 3 3 2" xfId="6220"/>
    <cellStyle name="Moneda 3 3 2 2 3 4" xfId="4956"/>
    <cellStyle name="Moneda 3 3 2 2 4" xfId="703"/>
    <cellStyle name="Moneda 3 3 2 2 4 2" xfId="5956"/>
    <cellStyle name="Moneda 3 3 2 2 4 3" xfId="6301"/>
    <cellStyle name="Moneda 3 3 2 2 5" xfId="967"/>
    <cellStyle name="Moneda 3 3 2 2 5 2" xfId="1807"/>
    <cellStyle name="Moneda 3 3 2 2 5 3" xfId="5118"/>
    <cellStyle name="Moneda 3 3 2 2 6" xfId="1347"/>
    <cellStyle name="Moneda 3 3 2 2 7" xfId="4628"/>
    <cellStyle name="Moneda 3 3 2 3" xfId="259"/>
    <cellStyle name="Moneda 3 3 2 3 2" xfId="396"/>
    <cellStyle name="Moneda 3 3 2 3 2 2" xfId="707"/>
    <cellStyle name="Moneda 3 3 2 3 2 2 2" xfId="1164"/>
    <cellStyle name="Moneda 3 3 2 3 2 2 2 2" xfId="2005"/>
    <cellStyle name="Moneda 3 3 2 3 2 2 3" xfId="1604"/>
    <cellStyle name="Moneda 3 3 2 3 2 2 4" xfId="5263"/>
    <cellStyle name="Moneda 3 3 2 3 2 3" xfId="706"/>
    <cellStyle name="Moneda 3 3 2 3 2 3 2" xfId="5541"/>
    <cellStyle name="Moneda 3 3 2 3 2 4" xfId="1104"/>
    <cellStyle name="Moneda 3 3 2 3 2 4 2" xfId="1944"/>
    <cellStyle name="Moneda 3 3 2 3 2 5" xfId="1499"/>
    <cellStyle name="Moneda 3 3 2 3 2 6" xfId="4802"/>
    <cellStyle name="Moneda 3 3 2 3 3" xfId="708"/>
    <cellStyle name="Moneda 3 3 2 3 3 2" xfId="1165"/>
    <cellStyle name="Moneda 3 3 2 3 3 2 2" xfId="2006"/>
    <cellStyle name="Moneda 3 3 2 3 3 2 3" xfId="5386"/>
    <cellStyle name="Moneda 3 3 2 3 3 3" xfId="1605"/>
    <cellStyle name="Moneda 3 3 2 3 3 4" xfId="4995"/>
    <cellStyle name="Moneda 3 3 2 3 4" xfId="705"/>
    <cellStyle name="Moneda 3 3 2 3 4 2" xfId="5971"/>
    <cellStyle name="Moneda 3 3 2 3 4 3" xfId="6295"/>
    <cellStyle name="Moneda 3 3 2 3 5" xfId="998"/>
    <cellStyle name="Moneda 3 3 2 3 5 2" xfId="1838"/>
    <cellStyle name="Moneda 3 3 2 3 5 3" xfId="5145"/>
    <cellStyle name="Moneda 3 3 2 3 6" xfId="1386"/>
    <cellStyle name="Moneda 3 3 2 3 7" xfId="4667"/>
    <cellStyle name="Moneda 3 3 2 4" xfId="397"/>
    <cellStyle name="Moneda 3 3 2 4 2" xfId="590"/>
    <cellStyle name="Moneda 3 3 2 4 2 2" xfId="711"/>
    <cellStyle name="Moneda 3 3 2 4 2 2 2" xfId="1166"/>
    <cellStyle name="Moneda 3 3 2 4 2 2 2 2" xfId="2007"/>
    <cellStyle name="Moneda 3 3 2 4 2 2 3" xfId="1606"/>
    <cellStyle name="Moneda 3 3 2 4 2 2 4" xfId="5273"/>
    <cellStyle name="Moneda 3 3 2 4 2 3" xfId="710"/>
    <cellStyle name="Moneda 3 3 2 4 2 3 2" xfId="5549"/>
    <cellStyle name="Moneda 3 3 2 4 2 4" xfId="1114"/>
    <cellStyle name="Moneda 3 3 2 4 2 4 2" xfId="1954"/>
    <cellStyle name="Moneda 3 3 2 4 2 5" xfId="1509"/>
    <cellStyle name="Moneda 3 3 2 4 2 6" xfId="4812"/>
    <cellStyle name="Moneda 3 3 2 4 3" xfId="712"/>
    <cellStyle name="Moneda 3 3 2 4 3 2" xfId="1167"/>
    <cellStyle name="Moneda 3 3 2 4 3 2 2" xfId="2008"/>
    <cellStyle name="Moneda 3 3 2 4 3 2 3" xfId="5396"/>
    <cellStyle name="Moneda 3 3 2 4 3 3" xfId="1607"/>
    <cellStyle name="Moneda 3 3 2 4 3 4" xfId="5005"/>
    <cellStyle name="Moneda 3 3 2 4 4" xfId="709"/>
    <cellStyle name="Moneda 3 3 2 4 4 2" xfId="5976"/>
    <cellStyle name="Moneda 3 3 2 4 5" xfId="1008"/>
    <cellStyle name="Moneda 3 3 2 4 5 2" xfId="1848"/>
    <cellStyle name="Moneda 3 3 2 4 5 3" xfId="5153"/>
    <cellStyle name="Moneda 3 3 2 4 6" xfId="1396"/>
    <cellStyle name="Moneda 3 3 2 4 7" xfId="4677"/>
    <cellStyle name="Moneda 3 3 2 5" xfId="561"/>
    <cellStyle name="Moneda 3 3 2 5 2" xfId="714"/>
    <cellStyle name="Moneda 3 3 2 5 2 2" xfId="1168"/>
    <cellStyle name="Moneda 3 3 2 5 2 2 2" xfId="2009"/>
    <cellStyle name="Moneda 3 3 2 5 2 3" xfId="1608"/>
    <cellStyle name="Moneda 3 3 2 5 2 4" xfId="5167"/>
    <cellStyle name="Moneda 3 3 2 5 3" xfId="713"/>
    <cellStyle name="Moneda 3 3 2 5 3 2" xfId="5494"/>
    <cellStyle name="Moneda 3 3 2 5 4" xfId="1019"/>
    <cellStyle name="Moneda 3 3 2 5 4 2" xfId="1859"/>
    <cellStyle name="Moneda 3 3 2 5 5" xfId="1407"/>
    <cellStyle name="Moneda 3 3 2 5 6" xfId="4711"/>
    <cellStyle name="Moneda 3 3 2 6" xfId="715"/>
    <cellStyle name="Moneda 3 3 2 6 2" xfId="716"/>
    <cellStyle name="Moneda 3 3 2 6 2 2" xfId="4863"/>
    <cellStyle name="Moneda 3 3 2 6 2 2 2" xfId="5694"/>
    <cellStyle name="Moneda 3 3 2 6 2 3" xfId="5286"/>
    <cellStyle name="Moneda 3 3 2 6 2 4" xfId="4535"/>
    <cellStyle name="Moneda 3 3 2 6 3" xfId="717"/>
    <cellStyle name="Moneda 3 3 2 6 3 2" xfId="5560"/>
    <cellStyle name="Moneda 3 3 2 6 4" xfId="4847"/>
    <cellStyle name="Moneda 3 3 2 6 5" xfId="4895"/>
    <cellStyle name="Moneda 3 3 2 6 6" xfId="4455"/>
    <cellStyle name="Moneda 3 3 2 7" xfId="718"/>
    <cellStyle name="Moneda 3 3 2 7 2" xfId="1169"/>
    <cellStyle name="Moneda 3 3 2 7 2 2" xfId="2010"/>
    <cellStyle name="Moneda 3 3 2 7 3" xfId="1609"/>
    <cellStyle name="Moneda 3 3 2 7 4" xfId="4848"/>
    <cellStyle name="Moneda 3 3 2 7 5" xfId="4465"/>
    <cellStyle name="Moneda 3 3 2 8" xfId="702"/>
    <cellStyle name="Moneda 3 3 2 8 2" xfId="4865"/>
    <cellStyle name="Moneda 3 3 2 8 2 2" xfId="5671"/>
    <cellStyle name="Moneda 3 3 2 8 3" xfId="5117"/>
    <cellStyle name="Moneda 3 3 2 8 4" xfId="4515"/>
    <cellStyle name="Moneda 3 3 2 9" xfId="917"/>
    <cellStyle name="Moneda 3 3 2 9 2" xfId="1745"/>
    <cellStyle name="Moneda 3 3 3" xfId="148"/>
    <cellStyle name="Moneda 3 3 3 10" xfId="1281"/>
    <cellStyle name="Moneda 3 3 3 11" xfId="4568"/>
    <cellStyle name="Moneda 3 3 3 2" xfId="149"/>
    <cellStyle name="Moneda 3 3 3 2 2" xfId="260"/>
    <cellStyle name="Moneda 3 3 3 2 2 2" xfId="398"/>
    <cellStyle name="Moneda 3 3 3 2 2 2 2" xfId="1170"/>
    <cellStyle name="Moneda 3 3 3 2 2 2 2 2" xfId="2011"/>
    <cellStyle name="Moneda 3 3 3 2 2 2 3" xfId="1610"/>
    <cellStyle name="Moneda 3 3 3 2 2 2 3 2" xfId="6166"/>
    <cellStyle name="Moneda 3 3 3 2 2 2 4" xfId="5225"/>
    <cellStyle name="Moneda 3 3 3 2 2 3" xfId="721"/>
    <cellStyle name="Moneda 3 3 3 2 2 3 2" xfId="5518"/>
    <cellStyle name="Moneda 3 3 3 2 2 4" xfId="1082"/>
    <cellStyle name="Moneda 3 3 3 2 2 4 2" xfId="1922"/>
    <cellStyle name="Moneda 3 3 3 2 2 5" xfId="1470"/>
    <cellStyle name="Moneda 3 3 3 2 2 6" xfId="4764"/>
    <cellStyle name="Moneda 3 3 3 2 3" xfId="399"/>
    <cellStyle name="Moneda 3 3 3 2 3 2" xfId="1171"/>
    <cellStyle name="Moneda 3 3 3 2 3 2 2" xfId="2012"/>
    <cellStyle name="Moneda 3 3 3 2 3 2 3" xfId="5348"/>
    <cellStyle name="Moneda 3 3 3 2 3 3" xfId="1611"/>
    <cellStyle name="Moneda 3 3 3 2 3 3 2" xfId="6089"/>
    <cellStyle name="Moneda 3 3 3 2 3 4" xfId="4957"/>
    <cellStyle name="Moneda 3 3 3 2 4" xfId="720"/>
    <cellStyle name="Moneda 3 3 3 2 4 2" xfId="6035"/>
    <cellStyle name="Moneda 3 3 3 2 4 3" xfId="6303"/>
    <cellStyle name="Moneda 3 3 3 2 5" xfId="968"/>
    <cellStyle name="Moneda 3 3 3 2 5 2" xfId="1808"/>
    <cellStyle name="Moneda 3 3 3 2 5 3" xfId="5120"/>
    <cellStyle name="Moneda 3 3 3 2 6" xfId="1348"/>
    <cellStyle name="Moneda 3 3 3 2 7" xfId="4629"/>
    <cellStyle name="Moneda 3 3 3 3" xfId="261"/>
    <cellStyle name="Moneda 3 3 3 3 2" xfId="400"/>
    <cellStyle name="Moneda 3 3 3 3 2 2" xfId="724"/>
    <cellStyle name="Moneda 3 3 3 3 2 2 2" xfId="1172"/>
    <cellStyle name="Moneda 3 3 3 3 2 2 2 2" xfId="2013"/>
    <cellStyle name="Moneda 3 3 3 3 2 2 3" xfId="1612"/>
    <cellStyle name="Moneda 3 3 3 3 2 2 4" xfId="5264"/>
    <cellStyle name="Moneda 3 3 3 3 2 3" xfId="723"/>
    <cellStyle name="Moneda 3 3 3 3 2 3 2" xfId="5542"/>
    <cellStyle name="Moneda 3 3 3 3 2 4" xfId="1105"/>
    <cellStyle name="Moneda 3 3 3 3 2 4 2" xfId="1945"/>
    <cellStyle name="Moneda 3 3 3 3 2 5" xfId="1500"/>
    <cellStyle name="Moneda 3 3 3 3 2 6" xfId="4803"/>
    <cellStyle name="Moneda 3 3 3 3 3" xfId="725"/>
    <cellStyle name="Moneda 3 3 3 3 3 2" xfId="1173"/>
    <cellStyle name="Moneda 3 3 3 3 3 2 2" xfId="2014"/>
    <cellStyle name="Moneda 3 3 3 3 3 2 3" xfId="5387"/>
    <cellStyle name="Moneda 3 3 3 3 3 3" xfId="1613"/>
    <cellStyle name="Moneda 3 3 3 3 3 4" xfId="4996"/>
    <cellStyle name="Moneda 3 3 3 3 4" xfId="722"/>
    <cellStyle name="Moneda 3 3 3 3 4 2" xfId="6260"/>
    <cellStyle name="Moneda 3 3 3 3 4 3" xfId="6118"/>
    <cellStyle name="Moneda 3 3 3 3 5" xfId="999"/>
    <cellStyle name="Moneda 3 3 3 3 5 2" xfId="1839"/>
    <cellStyle name="Moneda 3 3 3 3 5 3" xfId="5146"/>
    <cellStyle name="Moneda 3 3 3 3 6" xfId="1387"/>
    <cellStyle name="Moneda 3 3 3 3 7" xfId="4668"/>
    <cellStyle name="Moneda 3 3 3 4" xfId="401"/>
    <cellStyle name="Moneda 3 3 3 4 2" xfId="591"/>
    <cellStyle name="Moneda 3 3 3 4 2 2" xfId="728"/>
    <cellStyle name="Moneda 3 3 3 4 2 2 2" xfId="1174"/>
    <cellStyle name="Moneda 3 3 3 4 2 2 2 2" xfId="2015"/>
    <cellStyle name="Moneda 3 3 3 4 2 2 3" xfId="1614"/>
    <cellStyle name="Moneda 3 3 3 4 2 2 4" xfId="5274"/>
    <cellStyle name="Moneda 3 3 3 4 2 3" xfId="727"/>
    <cellStyle name="Moneda 3 3 3 4 2 3 2" xfId="5550"/>
    <cellStyle name="Moneda 3 3 3 4 2 4" xfId="1115"/>
    <cellStyle name="Moneda 3 3 3 4 2 4 2" xfId="1955"/>
    <cellStyle name="Moneda 3 3 3 4 2 5" xfId="1510"/>
    <cellStyle name="Moneda 3 3 3 4 2 6" xfId="4813"/>
    <cellStyle name="Moneda 3 3 3 4 3" xfId="729"/>
    <cellStyle name="Moneda 3 3 3 4 3 2" xfId="1175"/>
    <cellStyle name="Moneda 3 3 3 4 3 2 2" xfId="2016"/>
    <cellStyle name="Moneda 3 3 3 4 3 2 3" xfId="5397"/>
    <cellStyle name="Moneda 3 3 3 4 3 3" xfId="1615"/>
    <cellStyle name="Moneda 3 3 3 4 3 4" xfId="5006"/>
    <cellStyle name="Moneda 3 3 3 4 4" xfId="726"/>
    <cellStyle name="Moneda 3 3 3 4 4 2" xfId="5887"/>
    <cellStyle name="Moneda 3 3 3 4 5" xfId="1009"/>
    <cellStyle name="Moneda 3 3 3 4 5 2" xfId="1849"/>
    <cellStyle name="Moneda 3 3 3 4 5 3" xfId="5154"/>
    <cellStyle name="Moneda 3 3 3 4 6" xfId="1397"/>
    <cellStyle name="Moneda 3 3 3 4 7" xfId="4678"/>
    <cellStyle name="Moneda 3 3 3 5" xfId="562"/>
    <cellStyle name="Moneda 3 3 3 5 2" xfId="731"/>
    <cellStyle name="Moneda 3 3 3 5 2 2" xfId="1176"/>
    <cellStyle name="Moneda 3 3 3 5 2 2 2" xfId="2017"/>
    <cellStyle name="Moneda 3 3 3 5 2 3" xfId="1616"/>
    <cellStyle name="Moneda 3 3 3 5 2 4" xfId="5168"/>
    <cellStyle name="Moneda 3 3 3 5 3" xfId="730"/>
    <cellStyle name="Moneda 3 3 3 5 3 2" xfId="5495"/>
    <cellStyle name="Moneda 3 3 3 5 4" xfId="1020"/>
    <cellStyle name="Moneda 3 3 3 5 4 2" xfId="1860"/>
    <cellStyle name="Moneda 3 3 3 5 5" xfId="1408"/>
    <cellStyle name="Moneda 3 3 3 5 6" xfId="4712"/>
    <cellStyle name="Moneda 3 3 3 6" xfId="732"/>
    <cellStyle name="Moneda 3 3 3 6 2" xfId="733"/>
    <cellStyle name="Moneda 3 3 3 6 2 2" xfId="4700"/>
    <cellStyle name="Moneda 3 3 3 6 2 2 2" xfId="5695"/>
    <cellStyle name="Moneda 3 3 3 6 2 3" xfId="5287"/>
    <cellStyle name="Moneda 3 3 3 6 2 4" xfId="4536"/>
    <cellStyle name="Moneda 3 3 3 6 3" xfId="734"/>
    <cellStyle name="Moneda 3 3 3 6 3 2" xfId="5561"/>
    <cellStyle name="Moneda 3 3 3 6 4" xfId="4831"/>
    <cellStyle name="Moneda 3 3 3 6 5" xfId="4896"/>
    <cellStyle name="Moneda 3 3 3 6 6" xfId="4456"/>
    <cellStyle name="Moneda 3 3 3 7" xfId="735"/>
    <cellStyle name="Moneda 3 3 3 7 2" xfId="1177"/>
    <cellStyle name="Moneda 3 3 3 7 2 2" xfId="2018"/>
    <cellStyle name="Moneda 3 3 3 7 3" xfId="1617"/>
    <cellStyle name="Moneda 3 3 3 7 4" xfId="4849"/>
    <cellStyle name="Moneda 3 3 3 7 5" xfId="4448"/>
    <cellStyle name="Moneda 3 3 3 8" xfId="719"/>
    <cellStyle name="Moneda 3 3 3 8 2" xfId="4832"/>
    <cellStyle name="Moneda 3 3 3 8 2 2" xfId="5672"/>
    <cellStyle name="Moneda 3 3 3 8 3" xfId="5119"/>
    <cellStyle name="Moneda 3 3 3 8 4" xfId="4516"/>
    <cellStyle name="Moneda 3 3 3 9" xfId="918"/>
    <cellStyle name="Moneda 3 3 3 9 2" xfId="1746"/>
    <cellStyle name="Moneda 3 3 4" xfId="150"/>
    <cellStyle name="Moneda 3 3 4 2" xfId="151"/>
    <cellStyle name="Moneda 3 3 4 2 2" xfId="262"/>
    <cellStyle name="Moneda 3 3 4 2 2 2" xfId="402"/>
    <cellStyle name="Moneda 3 3 4 2 2 2 2" xfId="1179"/>
    <cellStyle name="Moneda 3 3 4 2 2 2 2 2" xfId="2019"/>
    <cellStyle name="Moneda 3 3 4 2 2 2 3" xfId="1618"/>
    <cellStyle name="Moneda 3 3 4 2 2 2 3 2" xfId="6024"/>
    <cellStyle name="Moneda 3 3 4 2 2 2 4" xfId="5227"/>
    <cellStyle name="Moneda 3 3 4 2 2 3" xfId="738"/>
    <cellStyle name="Moneda 3 3 4 2 2 3 2" xfId="5520"/>
    <cellStyle name="Moneda 3 3 4 2 2 4" xfId="1084"/>
    <cellStyle name="Moneda 3 3 4 2 2 4 2" xfId="1924"/>
    <cellStyle name="Moneda 3 3 4 2 2 5" xfId="1472"/>
    <cellStyle name="Moneda 3 3 4 2 2 6" xfId="4766"/>
    <cellStyle name="Moneda 3 3 4 2 3" xfId="403"/>
    <cellStyle name="Moneda 3 3 4 2 3 2" xfId="1180"/>
    <cellStyle name="Moneda 3 3 4 2 3 2 2" xfId="2020"/>
    <cellStyle name="Moneda 3 3 4 2 3 2 3" xfId="5350"/>
    <cellStyle name="Moneda 3 3 4 2 3 3" xfId="1619"/>
    <cellStyle name="Moneda 3 3 4 2 3 3 2" xfId="6221"/>
    <cellStyle name="Moneda 3 3 4 2 3 4" xfId="4959"/>
    <cellStyle name="Moneda 3 3 4 2 4" xfId="737"/>
    <cellStyle name="Moneda 3 3 4 2 4 2" xfId="5869"/>
    <cellStyle name="Moneda 3 3 4 2 4 3" xfId="6273"/>
    <cellStyle name="Moneda 3 3 4 2 5" xfId="970"/>
    <cellStyle name="Moneda 3 3 4 2 5 2" xfId="1810"/>
    <cellStyle name="Moneda 3 3 4 2 5 3" xfId="5122"/>
    <cellStyle name="Moneda 3 3 4 2 6" xfId="1350"/>
    <cellStyle name="Moneda 3 3 4 2 7" xfId="4631"/>
    <cellStyle name="Moneda 3 3 4 3" xfId="263"/>
    <cellStyle name="Moneda 3 3 4 3 2" xfId="404"/>
    <cellStyle name="Moneda 3 3 4 3 2 2" xfId="1181"/>
    <cellStyle name="Moneda 3 3 4 3 2 2 2" xfId="2021"/>
    <cellStyle name="Moneda 3 3 4 3 2 3" xfId="1620"/>
    <cellStyle name="Moneda 3 3 4 3 2 3 2" xfId="6231"/>
    <cellStyle name="Moneda 3 3 4 3 2 4" xfId="5226"/>
    <cellStyle name="Moneda 3 3 4 3 3" xfId="739"/>
    <cellStyle name="Moneda 3 3 4 3 3 2" xfId="5519"/>
    <cellStyle name="Moneda 3 3 4 3 4" xfId="1083"/>
    <cellStyle name="Moneda 3 3 4 3 4 2" xfId="1923"/>
    <cellStyle name="Moneda 3 3 4 3 5" xfId="1471"/>
    <cellStyle name="Moneda 3 3 4 3 6" xfId="4765"/>
    <cellStyle name="Moneda 3 3 4 4" xfId="405"/>
    <cellStyle name="Moneda 3 3 4 4 2" xfId="1182"/>
    <cellStyle name="Moneda 3 3 4 4 2 2" xfId="2022"/>
    <cellStyle name="Moneda 3 3 4 4 2 3" xfId="5349"/>
    <cellStyle name="Moneda 3 3 4 4 3" xfId="1621"/>
    <cellStyle name="Moneda 3 3 4 4 3 2" xfId="6012"/>
    <cellStyle name="Moneda 3 3 4 4 4" xfId="4958"/>
    <cellStyle name="Moneda 3 3 4 5" xfId="736"/>
    <cellStyle name="Moneda 3 3 4 5 2" xfId="6031"/>
    <cellStyle name="Moneda 3 3 4 5 3" xfId="5896"/>
    <cellStyle name="Moneda 3 3 4 6" xfId="969"/>
    <cellStyle name="Moneda 3 3 4 6 2" xfId="1809"/>
    <cellStyle name="Moneda 3 3 4 6 3" xfId="5121"/>
    <cellStyle name="Moneda 3 3 4 7" xfId="1349"/>
    <cellStyle name="Moneda 3 3 4 8" xfId="4630"/>
    <cellStyle name="Moneda 3 3 5" xfId="152"/>
    <cellStyle name="Moneda 3 3 5 2" xfId="264"/>
    <cellStyle name="Moneda 3 3 5 2 2" xfId="406"/>
    <cellStyle name="Moneda 3 3 5 2 2 2" xfId="1183"/>
    <cellStyle name="Moneda 3 3 5 2 2 2 2" xfId="2023"/>
    <cellStyle name="Moneda 3 3 5 2 2 3" xfId="1622"/>
    <cellStyle name="Moneda 3 3 5 2 2 3 2" xfId="6159"/>
    <cellStyle name="Moneda 3 3 5 2 2 4" xfId="5228"/>
    <cellStyle name="Moneda 3 3 5 2 3" xfId="741"/>
    <cellStyle name="Moneda 3 3 5 2 3 2" xfId="5521"/>
    <cellStyle name="Moneda 3 3 5 2 4" xfId="1085"/>
    <cellStyle name="Moneda 3 3 5 2 4 2" xfId="1925"/>
    <cellStyle name="Moneda 3 3 5 2 5" xfId="1473"/>
    <cellStyle name="Moneda 3 3 5 2 6" xfId="4767"/>
    <cellStyle name="Moneda 3 3 5 3" xfId="407"/>
    <cellStyle name="Moneda 3 3 5 3 2" xfId="1184"/>
    <cellStyle name="Moneda 3 3 5 3 2 2" xfId="2024"/>
    <cellStyle name="Moneda 3 3 5 3 2 3" xfId="5351"/>
    <cellStyle name="Moneda 3 3 5 3 3" xfId="1623"/>
    <cellStyle name="Moneda 3 3 5 3 3 2" xfId="6146"/>
    <cellStyle name="Moneda 3 3 5 3 4" xfId="4960"/>
    <cellStyle name="Moneda 3 3 5 4" xfId="740"/>
    <cellStyle name="Moneda 3 3 5 4 2" xfId="6291"/>
    <cellStyle name="Moneda 3 3 5 4 3" xfId="5913"/>
    <cellStyle name="Moneda 3 3 5 5" xfId="971"/>
    <cellStyle name="Moneda 3 3 5 5 2" xfId="1811"/>
    <cellStyle name="Moneda 3 3 5 5 3" xfId="5123"/>
    <cellStyle name="Moneda 3 3 5 6" xfId="1351"/>
    <cellStyle name="Moneda 3 3 5 7" xfId="4632"/>
    <cellStyle name="Moneda 3 3 6" xfId="153"/>
    <cellStyle name="Moneda 3 3 6 2" xfId="408"/>
    <cellStyle name="Moneda 3 3 6 2 2" xfId="744"/>
    <cellStyle name="Moneda 3 3 6 2 2 2" xfId="1185"/>
    <cellStyle name="Moneda 3 3 6 2 2 2 2" xfId="2025"/>
    <cellStyle name="Moneda 3 3 6 2 2 3" xfId="1624"/>
    <cellStyle name="Moneda 3 3 6 2 2 4" xfId="5223"/>
    <cellStyle name="Moneda 3 3 6 2 3" xfId="743"/>
    <cellStyle name="Moneda 3 3 6 2 3 2" xfId="5516"/>
    <cellStyle name="Moneda 3 3 6 2 4" xfId="1080"/>
    <cellStyle name="Moneda 3 3 6 2 4 2" xfId="1920"/>
    <cellStyle name="Moneda 3 3 6 2 5" xfId="1468"/>
    <cellStyle name="Moneda 3 3 6 2 6" xfId="4762"/>
    <cellStyle name="Moneda 3 3 6 3" xfId="409"/>
    <cellStyle name="Moneda 3 3 6 3 2" xfId="1186"/>
    <cellStyle name="Moneda 3 3 6 3 2 2" xfId="2026"/>
    <cellStyle name="Moneda 3 3 6 3 2 3" xfId="5346"/>
    <cellStyle name="Moneda 3 3 6 3 3" xfId="1625"/>
    <cellStyle name="Moneda 3 3 6 3 3 2" xfId="6090"/>
    <cellStyle name="Moneda 3 3 6 3 4" xfId="4955"/>
    <cellStyle name="Moneda 3 3 6 4" xfId="742"/>
    <cellStyle name="Moneda 3 3 6 4 2" xfId="5900"/>
    <cellStyle name="Moneda 3 3 6 4 3" xfId="5992"/>
    <cellStyle name="Moneda 3 3 6 5" xfId="966"/>
    <cellStyle name="Moneda 3 3 6 5 2" xfId="1806"/>
    <cellStyle name="Moneda 3 3 6 5 3" xfId="5116"/>
    <cellStyle name="Moneda 3 3 6 6" xfId="1346"/>
    <cellStyle name="Moneda 3 3 6 7" xfId="4627"/>
    <cellStyle name="Moneda 3 3 7" xfId="410"/>
    <cellStyle name="Moneda 3 3 7 2" xfId="580"/>
    <cellStyle name="Moneda 3 3 7 2 2" xfId="747"/>
    <cellStyle name="Moneda 3 3 7 2 2 2" xfId="1187"/>
    <cellStyle name="Moneda 3 3 7 2 2 2 2" xfId="2027"/>
    <cellStyle name="Moneda 3 3 7 2 2 3" xfId="1626"/>
    <cellStyle name="Moneda 3 3 7 2 2 4" xfId="5259"/>
    <cellStyle name="Moneda 3 3 7 2 3" xfId="746"/>
    <cellStyle name="Moneda 3 3 7 2 3 2" xfId="5537"/>
    <cellStyle name="Moneda 3 3 7 2 4" xfId="1100"/>
    <cellStyle name="Moneda 3 3 7 2 4 2" xfId="1940"/>
    <cellStyle name="Moneda 3 3 7 2 5" xfId="1495"/>
    <cellStyle name="Moneda 3 3 7 2 6" xfId="4798"/>
    <cellStyle name="Moneda 3 3 7 3" xfId="748"/>
    <cellStyle name="Moneda 3 3 7 3 2" xfId="1188"/>
    <cellStyle name="Moneda 3 3 7 3 2 2" xfId="2028"/>
    <cellStyle name="Moneda 3 3 7 3 2 3" xfId="5382"/>
    <cellStyle name="Moneda 3 3 7 3 3" xfId="1627"/>
    <cellStyle name="Moneda 3 3 7 3 4" xfId="4991"/>
    <cellStyle name="Moneda 3 3 7 4" xfId="745"/>
    <cellStyle name="Moneda 3 3 7 4 2" xfId="5805"/>
    <cellStyle name="Moneda 3 3 7 5" xfId="994"/>
    <cellStyle name="Moneda 3 3 7 5 2" xfId="1834"/>
    <cellStyle name="Moneda 3 3 7 5 3" xfId="5141"/>
    <cellStyle name="Moneda 3 3 7 6" xfId="1382"/>
    <cellStyle name="Moneda 3 3 7 7" xfId="4663"/>
    <cellStyle name="Moneda 3 3 8" xfId="411"/>
    <cellStyle name="Moneda 3 3 8 2" xfId="586"/>
    <cellStyle name="Moneda 3 3 8 2 2" xfId="751"/>
    <cellStyle name="Moneda 3 3 8 2 2 2" xfId="1189"/>
    <cellStyle name="Moneda 3 3 8 2 2 2 2" xfId="2029"/>
    <cellStyle name="Moneda 3 3 8 2 2 3" xfId="1628"/>
    <cellStyle name="Moneda 3 3 8 2 2 4" xfId="5269"/>
    <cellStyle name="Moneda 3 3 8 2 3" xfId="750"/>
    <cellStyle name="Moneda 3 3 8 2 3 2" xfId="5545"/>
    <cellStyle name="Moneda 3 3 8 2 4" xfId="1110"/>
    <cellStyle name="Moneda 3 3 8 2 4 2" xfId="1950"/>
    <cellStyle name="Moneda 3 3 8 2 5" xfId="1505"/>
    <cellStyle name="Moneda 3 3 8 2 6" xfId="4808"/>
    <cellStyle name="Moneda 3 3 8 3" xfId="752"/>
    <cellStyle name="Moneda 3 3 8 3 2" xfId="1190"/>
    <cellStyle name="Moneda 3 3 8 3 2 2" xfId="2030"/>
    <cellStyle name="Moneda 3 3 8 3 2 3" xfId="5392"/>
    <cellStyle name="Moneda 3 3 8 3 3" xfId="1629"/>
    <cellStyle name="Moneda 3 3 8 3 4" xfId="5001"/>
    <cellStyle name="Moneda 3 3 8 4" xfId="749"/>
    <cellStyle name="Moneda 3 3 8 4 2" xfId="5934"/>
    <cellStyle name="Moneda 3 3 8 5" xfId="1004"/>
    <cellStyle name="Moneda 3 3 8 5 2" xfId="1844"/>
    <cellStyle name="Moneda 3 3 8 5 3" xfId="5149"/>
    <cellStyle name="Moneda 3 3 8 6" xfId="1392"/>
    <cellStyle name="Moneda 3 3 8 7" xfId="4673"/>
    <cellStyle name="Moneda 3 3 9" xfId="560"/>
    <cellStyle name="Moneda 3 3 9 2" xfId="754"/>
    <cellStyle name="Moneda 3 3 9 2 2" xfId="1191"/>
    <cellStyle name="Moneda 3 3 9 2 2 2" xfId="2031"/>
    <cellStyle name="Moneda 3 3 9 2 3" xfId="1630"/>
    <cellStyle name="Moneda 3 3 9 2 4" xfId="5163"/>
    <cellStyle name="Moneda 3 3 9 3" xfId="753"/>
    <cellStyle name="Moneda 3 3 9 3 2" xfId="5490"/>
    <cellStyle name="Moneda 3 3 9 4" xfId="1018"/>
    <cellStyle name="Moneda 3 3 9 4 2" xfId="1858"/>
    <cellStyle name="Moneda 3 3 9 5" xfId="1406"/>
    <cellStyle name="Moneda 3 3 9 6" xfId="4707"/>
    <cellStyle name="Moneda 3 4" xfId="154"/>
    <cellStyle name="Moneda 3 4 10" xfId="1282"/>
    <cellStyle name="Moneda 3 4 11" xfId="4569"/>
    <cellStyle name="Moneda 3 4 2" xfId="155"/>
    <cellStyle name="Moneda 3 4 2 2" xfId="265"/>
    <cellStyle name="Moneda 3 4 2 2 2" xfId="412"/>
    <cellStyle name="Moneda 3 4 2 2 2 2" xfId="1192"/>
    <cellStyle name="Moneda 3 4 2 2 2 2 2" xfId="2032"/>
    <cellStyle name="Moneda 3 4 2 2 2 3" xfId="1631"/>
    <cellStyle name="Moneda 3 4 2 2 2 3 2" xfId="6102"/>
    <cellStyle name="Moneda 3 4 2 2 2 4" xfId="5229"/>
    <cellStyle name="Moneda 3 4 2 2 3" xfId="757"/>
    <cellStyle name="Moneda 3 4 2 2 3 2" xfId="5522"/>
    <cellStyle name="Moneda 3 4 2 2 4" xfId="1086"/>
    <cellStyle name="Moneda 3 4 2 2 4 2" xfId="1926"/>
    <cellStyle name="Moneda 3 4 2 2 5" xfId="1474"/>
    <cellStyle name="Moneda 3 4 2 2 6" xfId="4768"/>
    <cellStyle name="Moneda 3 4 2 3" xfId="413"/>
    <cellStyle name="Moneda 3 4 2 3 2" xfId="1193"/>
    <cellStyle name="Moneda 3 4 2 3 2 2" xfId="2033"/>
    <cellStyle name="Moneda 3 4 2 3 2 3" xfId="5352"/>
    <cellStyle name="Moneda 3 4 2 3 3" xfId="1632"/>
    <cellStyle name="Moneda 3 4 2 3 3 2" xfId="6222"/>
    <cellStyle name="Moneda 3 4 2 3 4" xfId="4961"/>
    <cellStyle name="Moneda 3 4 2 4" xfId="756"/>
    <cellStyle name="Moneda 3 4 2 4 2" xfId="6280"/>
    <cellStyle name="Moneda 3 4 2 4 3" xfId="5950"/>
    <cellStyle name="Moneda 3 4 2 5" xfId="972"/>
    <cellStyle name="Moneda 3 4 2 5 2" xfId="1812"/>
    <cellStyle name="Moneda 3 4 2 5 3" xfId="5125"/>
    <cellStyle name="Moneda 3 4 2 6" xfId="1352"/>
    <cellStyle name="Moneda 3 4 2 7" xfId="4633"/>
    <cellStyle name="Moneda 3 4 3" xfId="266"/>
    <cellStyle name="Moneda 3 4 3 2" xfId="414"/>
    <cellStyle name="Moneda 3 4 3 2 2" xfId="760"/>
    <cellStyle name="Moneda 3 4 3 2 2 2" xfId="1195"/>
    <cellStyle name="Moneda 3 4 3 2 2 2 2" xfId="2034"/>
    <cellStyle name="Moneda 3 4 3 2 2 3" xfId="1633"/>
    <cellStyle name="Moneda 3 4 3 2 2 4" xfId="5265"/>
    <cellStyle name="Moneda 3 4 3 2 3" xfId="759"/>
    <cellStyle name="Moneda 3 4 3 2 3 2" xfId="5543"/>
    <cellStyle name="Moneda 3 4 3 2 4" xfId="1106"/>
    <cellStyle name="Moneda 3 4 3 2 4 2" xfId="1946"/>
    <cellStyle name="Moneda 3 4 3 2 5" xfId="1501"/>
    <cellStyle name="Moneda 3 4 3 2 6" xfId="4804"/>
    <cellStyle name="Moneda 3 4 3 3" xfId="761"/>
    <cellStyle name="Moneda 3 4 3 3 2" xfId="1196"/>
    <cellStyle name="Moneda 3 4 3 3 2 2" xfId="2035"/>
    <cellStyle name="Moneda 3 4 3 3 2 3" xfId="5388"/>
    <cellStyle name="Moneda 3 4 3 3 3" xfId="1634"/>
    <cellStyle name="Moneda 3 4 3 3 4" xfId="4997"/>
    <cellStyle name="Moneda 3 4 3 4" xfId="758"/>
    <cellStyle name="Moneda 3 4 3 4 2" xfId="6189"/>
    <cellStyle name="Moneda 3 4 3 4 3" xfId="6270"/>
    <cellStyle name="Moneda 3 4 3 5" xfId="1000"/>
    <cellStyle name="Moneda 3 4 3 5 2" xfId="1840"/>
    <cellStyle name="Moneda 3 4 3 5 3" xfId="5147"/>
    <cellStyle name="Moneda 3 4 3 6" xfId="1388"/>
    <cellStyle name="Moneda 3 4 3 7" xfId="4669"/>
    <cellStyle name="Moneda 3 4 4" xfId="415"/>
    <cellStyle name="Moneda 3 4 4 2" xfId="592"/>
    <cellStyle name="Moneda 3 4 4 2 2" xfId="764"/>
    <cellStyle name="Moneda 3 4 4 2 2 2" xfId="1197"/>
    <cellStyle name="Moneda 3 4 4 2 2 2 2" xfId="2036"/>
    <cellStyle name="Moneda 3 4 4 2 2 3" xfId="1635"/>
    <cellStyle name="Moneda 3 4 4 2 2 4" xfId="5275"/>
    <cellStyle name="Moneda 3 4 4 2 3" xfId="763"/>
    <cellStyle name="Moneda 3 4 4 2 3 2" xfId="5551"/>
    <cellStyle name="Moneda 3 4 4 2 4" xfId="1116"/>
    <cellStyle name="Moneda 3 4 4 2 4 2" xfId="1956"/>
    <cellStyle name="Moneda 3 4 4 2 5" xfId="1511"/>
    <cellStyle name="Moneda 3 4 4 2 6" xfId="4814"/>
    <cellStyle name="Moneda 3 4 4 3" xfId="765"/>
    <cellStyle name="Moneda 3 4 4 3 2" xfId="1198"/>
    <cellStyle name="Moneda 3 4 4 3 2 2" xfId="2037"/>
    <cellStyle name="Moneda 3 4 4 3 2 3" xfId="5398"/>
    <cellStyle name="Moneda 3 4 4 3 3" xfId="1636"/>
    <cellStyle name="Moneda 3 4 4 3 4" xfId="5007"/>
    <cellStyle name="Moneda 3 4 4 4" xfId="762"/>
    <cellStyle name="Moneda 3 4 4 4 2" xfId="5801"/>
    <cellStyle name="Moneda 3 4 4 5" xfId="1010"/>
    <cellStyle name="Moneda 3 4 4 5 2" xfId="1850"/>
    <cellStyle name="Moneda 3 4 4 5 3" xfId="5155"/>
    <cellStyle name="Moneda 3 4 4 6" xfId="1398"/>
    <cellStyle name="Moneda 3 4 4 7" xfId="4679"/>
    <cellStyle name="Moneda 3 4 5" xfId="563"/>
    <cellStyle name="Moneda 3 4 5 2" xfId="767"/>
    <cellStyle name="Moneda 3 4 5 2 2" xfId="1199"/>
    <cellStyle name="Moneda 3 4 5 2 2 2" xfId="2038"/>
    <cellStyle name="Moneda 3 4 5 2 3" xfId="1637"/>
    <cellStyle name="Moneda 3 4 5 2 4" xfId="5169"/>
    <cellStyle name="Moneda 3 4 5 3" xfId="766"/>
    <cellStyle name="Moneda 3 4 5 3 2" xfId="5496"/>
    <cellStyle name="Moneda 3 4 5 4" xfId="1021"/>
    <cellStyle name="Moneda 3 4 5 4 2" xfId="1861"/>
    <cellStyle name="Moneda 3 4 5 5" xfId="1409"/>
    <cellStyle name="Moneda 3 4 5 6" xfId="4713"/>
    <cellStyle name="Moneda 3 4 6" xfId="768"/>
    <cellStyle name="Moneda 3 4 6 2" xfId="769"/>
    <cellStyle name="Moneda 3 4 6 2 2" xfId="5427"/>
    <cellStyle name="Moneda 3 4 6 2 2 2" xfId="5696"/>
    <cellStyle name="Moneda 3 4 6 2 3" xfId="5288"/>
    <cellStyle name="Moneda 3 4 6 2 4" xfId="4537"/>
    <cellStyle name="Moneda 3 4 6 3" xfId="770"/>
    <cellStyle name="Moneda 3 4 6 3 2" xfId="5562"/>
    <cellStyle name="Moneda 3 4 6 4" xfId="5422"/>
    <cellStyle name="Moneda 3 4 6 5" xfId="4897"/>
    <cellStyle name="Moneda 3 4 6 6" xfId="4457"/>
    <cellStyle name="Moneda 3 4 7" xfId="771"/>
    <cellStyle name="Moneda 3 4 7 2" xfId="1200"/>
    <cellStyle name="Moneda 3 4 7 2 2" xfId="2039"/>
    <cellStyle name="Moneda 3 4 7 3" xfId="1638"/>
    <cellStyle name="Moneda 3 4 7 4" xfId="4845"/>
    <cellStyle name="Moneda 3 4 7 5" xfId="4488"/>
    <cellStyle name="Moneda 3 4 8" xfId="755"/>
    <cellStyle name="Moneda 3 4 8 2" xfId="4836"/>
    <cellStyle name="Moneda 3 4 8 2 2" xfId="5673"/>
    <cellStyle name="Moneda 3 4 8 3" xfId="5124"/>
    <cellStyle name="Moneda 3 4 8 4" xfId="4517"/>
    <cellStyle name="Moneda 3 4 9" xfId="919"/>
    <cellStyle name="Moneda 3 4 9 2" xfId="1747"/>
    <cellStyle name="Moneda 3 5" xfId="156"/>
    <cellStyle name="Moneda 3 6" xfId="157"/>
    <cellStyle name="Moneda 3 6 2" xfId="267"/>
    <cellStyle name="Moneda 3 6 2 2" xfId="416"/>
    <cellStyle name="Moneda 3 6 2 2 2" xfId="1201"/>
    <cellStyle name="Moneda 3 6 2 2 2 2" xfId="2040"/>
    <cellStyle name="Moneda 3 6 2 2 3" xfId="1639"/>
    <cellStyle name="Moneda 3 6 2 2 3 2" xfId="6232"/>
    <cellStyle name="Moneda 3 6 2 2 4" xfId="5230"/>
    <cellStyle name="Moneda 3 6 2 3" xfId="773"/>
    <cellStyle name="Moneda 3 6 2 3 2" xfId="5523"/>
    <cellStyle name="Moneda 3 6 2 4" xfId="1087"/>
    <cellStyle name="Moneda 3 6 2 4 2" xfId="1927"/>
    <cellStyle name="Moneda 3 6 2 5" xfId="1475"/>
    <cellStyle name="Moneda 3 6 2 6" xfId="4769"/>
    <cellStyle name="Moneda 3 6 3" xfId="417"/>
    <cellStyle name="Moneda 3 6 3 2" xfId="1202"/>
    <cellStyle name="Moneda 3 6 3 2 2" xfId="2041"/>
    <cellStyle name="Moneda 3 6 3 2 3" xfId="5353"/>
    <cellStyle name="Moneda 3 6 3 3" xfId="1640"/>
    <cellStyle name="Moneda 3 6 3 3 2" xfId="6147"/>
    <cellStyle name="Moneda 3 6 3 4" xfId="4962"/>
    <cellStyle name="Moneda 3 6 4" xfId="772"/>
    <cellStyle name="Moneda 3 6 4 2" xfId="6168"/>
    <cellStyle name="Moneda 3 6 4 3" xfId="5973"/>
    <cellStyle name="Moneda 3 6 5" xfId="973"/>
    <cellStyle name="Moneda 3 6 5 2" xfId="1813"/>
    <cellStyle name="Moneda 3 6 5 3" xfId="5126"/>
    <cellStyle name="Moneda 3 6 6" xfId="1353"/>
    <cellStyle name="Moneda 3 6 7" xfId="4634"/>
    <cellStyle name="Moneda 3 7" xfId="268"/>
    <cellStyle name="Moneda 3 7 2" xfId="418"/>
    <cellStyle name="Moneda 3 7 2 2" xfId="6121"/>
    <cellStyle name="Moneda 3 7 2 2 2" xfId="5957"/>
    <cellStyle name="Moneda 3 7 2 3" xfId="6307"/>
    <cellStyle name="Moneda 3 7 2 3 2" xfId="6160"/>
    <cellStyle name="Moneda 3 7 2 4" xfId="5908"/>
    <cellStyle name="Moneda 3 7 3" xfId="5432"/>
    <cellStyle name="Moneda 3 7 3 2" xfId="6173"/>
    <cellStyle name="Moneda 3 7 3 3" xfId="5893"/>
    <cellStyle name="Moneda 3 7 4" xfId="5919"/>
    <cellStyle name="Moneda 3 7 4 2" xfId="5895"/>
    <cellStyle name="Moneda 3 7 5" xfId="5955"/>
    <cellStyle name="Moneda 4" xfId="158"/>
    <cellStyle name="Moneda 4 2" xfId="159"/>
    <cellStyle name="Moneda 4 2 2" xfId="160"/>
    <cellStyle name="Moneda 4 2 2 2" xfId="419"/>
    <cellStyle name="Moneda 4 2 2 2 2" xfId="777"/>
    <cellStyle name="Moneda 4 2 2 2 2 2" xfId="1203"/>
    <cellStyle name="Moneda 4 2 2 2 2 2 2" xfId="2042"/>
    <cellStyle name="Moneda 4 2 2 2 2 3" xfId="1641"/>
    <cellStyle name="Moneda 4 2 2 2 2 4" xfId="5231"/>
    <cellStyle name="Moneda 4 2 2 2 3" xfId="776"/>
    <cellStyle name="Moneda 4 2 2 2 3 2" xfId="5524"/>
    <cellStyle name="Moneda 4 2 2 2 4" xfId="1088"/>
    <cellStyle name="Moneda 4 2 2 2 4 2" xfId="1928"/>
    <cellStyle name="Moneda 4 2 2 2 5" xfId="1476"/>
    <cellStyle name="Moneda 4 2 2 2 6" xfId="4770"/>
    <cellStyle name="Moneda 4 2 2 3" xfId="420"/>
    <cellStyle name="Moneda 4 2 2 3 2" xfId="1204"/>
    <cellStyle name="Moneda 4 2 2 3 2 2" xfId="2043"/>
    <cellStyle name="Moneda 4 2 2 3 2 3" xfId="5354"/>
    <cellStyle name="Moneda 4 2 2 3 3" xfId="1642"/>
    <cellStyle name="Moneda 4 2 2 3 3 2" xfId="6223"/>
    <cellStyle name="Moneda 4 2 2 3 4" xfId="4963"/>
    <cellStyle name="Moneda 4 2 2 4" xfId="775"/>
    <cellStyle name="Moneda 4 2 2 4 2" xfId="5829"/>
    <cellStyle name="Moneda 4 2 2 4 3" xfId="6248"/>
    <cellStyle name="Moneda 4 2 2 5" xfId="974"/>
    <cellStyle name="Moneda 4 2 2 5 2" xfId="1814"/>
    <cellStyle name="Moneda 4 2 2 5 3" xfId="5127"/>
    <cellStyle name="Moneda 4 2 2 6" xfId="1354"/>
    <cellStyle name="Moneda 4 2 2 7" xfId="4635"/>
    <cellStyle name="Moneda 4 2 3" xfId="421"/>
    <cellStyle name="Moneda 4 2 3 2" xfId="779"/>
    <cellStyle name="Moneda 4 2 3 2 2" xfId="1205"/>
    <cellStyle name="Moneda 4 2 3 2 2 2" xfId="2044"/>
    <cellStyle name="Moneda 4 2 3 2 3" xfId="1643"/>
    <cellStyle name="Moneda 4 2 3 2 4" xfId="5185"/>
    <cellStyle name="Moneda 4 2 3 3" xfId="778"/>
    <cellStyle name="Moneda 4 2 3 3 2" xfId="5498"/>
    <cellStyle name="Moneda 4 2 3 4" xfId="1037"/>
    <cellStyle name="Moneda 4 2 3 4 2" xfId="1877"/>
    <cellStyle name="Moneda 4 2 3 5" xfId="1425"/>
    <cellStyle name="Moneda 4 2 3 6" xfId="4728"/>
    <cellStyle name="Moneda 4 2 4" xfId="422"/>
    <cellStyle name="Moneda 4 2 4 2" xfId="1206"/>
    <cellStyle name="Moneda 4 2 4 2 2" xfId="2045"/>
    <cellStyle name="Moneda 4 2 4 2 3" xfId="5304"/>
    <cellStyle name="Moneda 4 2 4 3" xfId="1644"/>
    <cellStyle name="Moneda 4 2 4 3 2" xfId="6013"/>
    <cellStyle name="Moneda 4 2 4 4" xfId="4913"/>
    <cellStyle name="Moneda 4 2 5" xfId="774"/>
    <cellStyle name="Moneda 4 2 5 2" xfId="6036"/>
    <cellStyle name="Moneda 4 2 5 3" xfId="5958"/>
    <cellStyle name="Moneda 4 2 6" xfId="923"/>
    <cellStyle name="Moneda 4 2 6 2" xfId="1763"/>
    <cellStyle name="Moneda 4 2 6 3" xfId="5094"/>
    <cellStyle name="Moneda 4 2 7" xfId="1270"/>
    <cellStyle name="Moneda 4 2 7 2" xfId="5455"/>
    <cellStyle name="Moneda 4 2 8" xfId="1304"/>
    <cellStyle name="Moneda 4 2 9" xfId="4585"/>
    <cellStyle name="Moneda 4 3" xfId="161"/>
    <cellStyle name="Moneda 4 3 2" xfId="269"/>
    <cellStyle name="Moneda 4 3 2 2" xfId="423"/>
    <cellStyle name="Moneda 4 3 2 2 2" xfId="1207"/>
    <cellStyle name="Moneda 4 3 2 2 2 2" xfId="2046"/>
    <cellStyle name="Moneda 4 3 2 2 3" xfId="1645"/>
    <cellStyle name="Moneda 4 3 2 2 3 2" xfId="6103"/>
    <cellStyle name="Moneda 4 3 2 2 4" xfId="5232"/>
    <cellStyle name="Moneda 4 3 2 3" xfId="781"/>
    <cellStyle name="Moneda 4 3 2 3 2" xfId="5525"/>
    <cellStyle name="Moneda 4 3 2 4" xfId="1036"/>
    <cellStyle name="Moneda 4 3 2 4 2" xfId="1876"/>
    <cellStyle name="Moneda 4 3 2 5" xfId="1424"/>
    <cellStyle name="Moneda 4 3 2 6" xfId="4771"/>
    <cellStyle name="Moneda 4 3 3" xfId="424"/>
    <cellStyle name="Moneda 4 3 3 2" xfId="1208"/>
    <cellStyle name="Moneda 4 3 3 2 2" xfId="2047"/>
    <cellStyle name="Moneda 4 3 3 2 3" xfId="5355"/>
    <cellStyle name="Moneda 4 3 3 3" xfId="1646"/>
    <cellStyle name="Moneda 4 3 3 3 2" xfId="6148"/>
    <cellStyle name="Moneda 4 3 3 4" xfId="4964"/>
    <cellStyle name="Moneda 4 3 4" xfId="270"/>
    <cellStyle name="Moneda 4 3 4 2" xfId="5789"/>
    <cellStyle name="Moneda 4 3 4 3" xfId="5880"/>
    <cellStyle name="Moneda 4 3 4 4" xfId="780"/>
    <cellStyle name="Moneda 4 3 5" xfId="922"/>
    <cellStyle name="Moneda 4 3 5 2" xfId="1762"/>
    <cellStyle name="Moneda 4 3 5 3" xfId="5128"/>
    <cellStyle name="Moneda 4 3 6" xfId="1355"/>
    <cellStyle name="Moneda 4 3 6 2" xfId="5830"/>
    <cellStyle name="Moneda 4 3 7" xfId="4636"/>
    <cellStyle name="Moneda 4 4" xfId="162"/>
    <cellStyle name="Moneda 4 5" xfId="425"/>
    <cellStyle name="Moneda 4 5 2" xfId="783"/>
    <cellStyle name="Moneda 4 5 2 2" xfId="1209"/>
    <cellStyle name="Moneda 4 5 2 2 2" xfId="2048"/>
    <cellStyle name="Moneda 4 5 2 2 3" xfId="5303"/>
    <cellStyle name="Moneda 4 5 2 3" xfId="1648"/>
    <cellStyle name="Moneda 4 5 2 4" xfId="4912"/>
    <cellStyle name="Moneda 4 5 3" xfId="1647"/>
    <cellStyle name="Moneda 4 5 3 2" xfId="6075"/>
    <cellStyle name="Moneda 4 5 3 3" xfId="5940"/>
    <cellStyle name="Moneda 4 5 4" xfId="1305"/>
    <cellStyle name="Moneda 4 5 4 2" xfId="5679"/>
    <cellStyle name="Moneda 4 5 4 3" xfId="5184"/>
    <cellStyle name="Moneda 4 5 5" xfId="5454"/>
    <cellStyle name="Moneda 4 5 6" xfId="4584"/>
    <cellStyle name="Moneda 4 5 7" xfId="5881"/>
    <cellStyle name="Moneda 4 5 8" xfId="782"/>
    <cellStyle name="Moneda 4 6" xfId="426"/>
    <cellStyle name="Moneda 4 6 2" xfId="2136"/>
    <cellStyle name="Moneda 4 6 2 2" xfId="5663"/>
    <cellStyle name="Moneda 4 6 3" xfId="2150"/>
    <cellStyle name="Moneda 4 6 3 2" xfId="6091"/>
    <cellStyle name="Moneda 4 6 4" xfId="2114"/>
    <cellStyle name="Moneda 4 6 5" xfId="5093"/>
    <cellStyle name="Moneda 4 6 6" xfId="5915"/>
    <cellStyle name="Moneda 4 6 7" xfId="1178"/>
    <cellStyle name="Moneda 4 7" xfId="5433"/>
    <cellStyle name="Moneda 4 7 2" xfId="6190"/>
    <cellStyle name="Moneda 4 8" xfId="6249"/>
    <cellStyle name="Moneda 5" xfId="163"/>
    <cellStyle name="Moneda 5 2" xfId="164"/>
    <cellStyle name="Moneda 5 2 2" xfId="271"/>
    <cellStyle name="Moneda 5 2 2 2" xfId="427"/>
    <cellStyle name="Moneda 5 2 2 2 2" xfId="1210"/>
    <cellStyle name="Moneda 5 2 2 2 2 2" xfId="2049"/>
    <cellStyle name="Moneda 5 2 2 2 3" xfId="1649"/>
    <cellStyle name="Moneda 5 2 2 2 3 2" xfId="6025"/>
    <cellStyle name="Moneda 5 2 2 2 4" xfId="5233"/>
    <cellStyle name="Moneda 5 2 2 3" xfId="785"/>
    <cellStyle name="Moneda 5 2 2 3 2" xfId="5526"/>
    <cellStyle name="Moneda 5 2 2 4" xfId="1038"/>
    <cellStyle name="Moneda 5 2 2 4 2" xfId="1878"/>
    <cellStyle name="Moneda 5 2 2 5" xfId="1426"/>
    <cellStyle name="Moneda 5 2 2 6" xfId="4772"/>
    <cellStyle name="Moneda 5 2 3" xfId="428"/>
    <cellStyle name="Moneda 5 2 3 2" xfId="1211"/>
    <cellStyle name="Moneda 5 2 3 2 2" xfId="2050"/>
    <cellStyle name="Moneda 5 2 3 2 3" xfId="5356"/>
    <cellStyle name="Moneda 5 2 3 3" xfId="1650"/>
    <cellStyle name="Moneda 5 2 3 3 2" xfId="6014"/>
    <cellStyle name="Moneda 5 2 3 4" xfId="4965"/>
    <cellStyle name="Moneda 5 2 4" xfId="784"/>
    <cellStyle name="Moneda 5 2 4 2" xfId="5870"/>
    <cellStyle name="Moneda 5 2 4 3" xfId="5781"/>
    <cellStyle name="Moneda 5 2 5" xfId="924"/>
    <cellStyle name="Moneda 5 2 5 2" xfId="1764"/>
    <cellStyle name="Moneda 5 2 5 3" xfId="5129"/>
    <cellStyle name="Moneda 5 2 6" xfId="1356"/>
    <cellStyle name="Moneda 5 2 7" xfId="4637"/>
    <cellStyle name="Moneda 5 3" xfId="165"/>
    <cellStyle name="Moneda 5 4" xfId="429"/>
    <cellStyle name="Moneda 5 4 2" xfId="787"/>
    <cellStyle name="Moneda 5 4 2 2" xfId="1212"/>
    <cellStyle name="Moneda 5 4 2 2 2" xfId="2051"/>
    <cellStyle name="Moneda 5 4 2 2 3" xfId="5305"/>
    <cellStyle name="Moneda 5 4 2 3" xfId="1652"/>
    <cellStyle name="Moneda 5 4 2 4" xfId="4914"/>
    <cellStyle name="Moneda 5 4 3" xfId="1651"/>
    <cellStyle name="Moneda 5 4 3 2" xfId="6206"/>
    <cellStyle name="Moneda 5 4 3 3" xfId="6122"/>
    <cellStyle name="Moneda 5 4 4" xfId="1307"/>
    <cellStyle name="Moneda 5 4 4 2" xfId="5680"/>
    <cellStyle name="Moneda 5 4 4 3" xfId="5186"/>
    <cellStyle name="Moneda 5 4 5" xfId="5456"/>
    <cellStyle name="Moneda 5 4 6" xfId="4586"/>
    <cellStyle name="Moneda 5 4 7" xfId="5883"/>
    <cellStyle name="Moneda 5 4 8" xfId="786"/>
    <cellStyle name="Moneda 5 5" xfId="430"/>
    <cellStyle name="Moneda 5 5 2" xfId="4851"/>
    <cellStyle name="Moneda 5 5 2 2" xfId="5664"/>
    <cellStyle name="Moneda 5 5 3" xfId="5095"/>
    <cellStyle name="Moneda 5 5 3 2" xfId="6092"/>
    <cellStyle name="Moneda 5 5 4" xfId="4509"/>
    <cellStyle name="Moneda 5 5 5" xfId="5884"/>
    <cellStyle name="Moneda 5 5 6" xfId="788"/>
    <cellStyle name="Moneda 5 6" xfId="1271"/>
    <cellStyle name="Moneda 5 6 2" xfId="2141"/>
    <cellStyle name="Moneda 5 6 2 2" xfId="5787"/>
    <cellStyle name="Moneda 5 6 3" xfId="2151"/>
    <cellStyle name="Moneda 5 6 4" xfId="2115"/>
    <cellStyle name="Moneda 5 7" xfId="6309"/>
    <cellStyle name="Moneda 6" xfId="61"/>
    <cellStyle name="Moneda 6 10" xfId="4595"/>
    <cellStyle name="Moneda 6 2" xfId="166"/>
    <cellStyle name="Moneda 6 2 2" xfId="272"/>
    <cellStyle name="Moneda 6 2 2 2" xfId="431"/>
    <cellStyle name="Moneda 6 2 2 2 2" xfId="1213"/>
    <cellStyle name="Moneda 6 2 2 2 2 2" xfId="2052"/>
    <cellStyle name="Moneda 6 2 2 2 3" xfId="1653"/>
    <cellStyle name="Moneda 6 2 2 2 3 2" xfId="6233"/>
    <cellStyle name="Moneda 6 2 2 2 4" xfId="5235"/>
    <cellStyle name="Moneda 6 2 2 3" xfId="790"/>
    <cellStyle name="Moneda 6 2 2 3 2" xfId="5528"/>
    <cellStyle name="Moneda 6 2 2 4" xfId="976"/>
    <cellStyle name="Moneda 6 2 2 4 2" xfId="1816"/>
    <cellStyle name="Moneda 6 2 2 5" xfId="1478"/>
    <cellStyle name="Moneda 6 2 2 6" xfId="4774"/>
    <cellStyle name="Moneda 6 2 3" xfId="432"/>
    <cellStyle name="Moneda 6 2 3 2" xfId="4539"/>
    <cellStyle name="Moneda 6 2 3 2 2" xfId="5728"/>
    <cellStyle name="Moneda 6 2 3 2 3" xfId="5358"/>
    <cellStyle name="Moneda 6 2 3 3" xfId="4874"/>
    <cellStyle name="Moneda 6 2 3 3 2" xfId="5596"/>
    <cellStyle name="Moneda 6 2 3 4" xfId="4967"/>
    <cellStyle name="Moneda 6 2 3 5" xfId="4458"/>
    <cellStyle name="Moneda 6 2 3 6" xfId="5858"/>
    <cellStyle name="Moneda 6 2 3 7" xfId="570"/>
    <cellStyle name="Moneda 6 2 4" xfId="791"/>
    <cellStyle name="Moneda 6 2 4 2" xfId="1214"/>
    <cellStyle name="Moneda 6 2 4 2 2" xfId="2053"/>
    <cellStyle name="Moneda 6 2 4 3" xfId="1654"/>
    <cellStyle name="Moneda 6 2 4 4" xfId="5419"/>
    <cellStyle name="Moneda 6 2 4 5" xfId="4480"/>
    <cellStyle name="Moneda 6 2 5" xfId="789"/>
    <cellStyle name="Moneda 6 2 5 2" xfId="4834"/>
    <cellStyle name="Moneda 6 2 5 2 2" xfId="5674"/>
    <cellStyle name="Moneda 6 2 5 3" xfId="5131"/>
    <cellStyle name="Moneda 6 2 5 4" xfId="4518"/>
    <cellStyle name="Moneda 6 2 6" xfId="1358"/>
    <cellStyle name="Moneda 6 2 7" xfId="4639"/>
    <cellStyle name="Moneda 6 2 8" xfId="5840"/>
    <cellStyle name="Moneda 6 2 9" xfId="536"/>
    <cellStyle name="Moneda 6 3" xfId="167"/>
    <cellStyle name="Moneda 6 3 2" xfId="433"/>
    <cellStyle name="Moneda 6 3 2 2" xfId="794"/>
    <cellStyle name="Moneda 6 3 2 2 2" xfId="1215"/>
    <cellStyle name="Moneda 6 3 2 2 2 2" xfId="2054"/>
    <cellStyle name="Moneda 6 3 2 2 3" xfId="1655"/>
    <cellStyle name="Moneda 6 3 2 2 4" xfId="5234"/>
    <cellStyle name="Moneda 6 3 2 3" xfId="793"/>
    <cellStyle name="Moneda 6 3 2 3 2" xfId="5527"/>
    <cellStyle name="Moneda 6 3 2 4" xfId="1089"/>
    <cellStyle name="Moneda 6 3 2 4 2" xfId="1929"/>
    <cellStyle name="Moneda 6 3 2 5" xfId="1477"/>
    <cellStyle name="Moneda 6 3 2 6" xfId="4773"/>
    <cellStyle name="Moneda 6 3 3" xfId="434"/>
    <cellStyle name="Moneda 6 3 3 2" xfId="1216"/>
    <cellStyle name="Moneda 6 3 3 2 2" xfId="2055"/>
    <cellStyle name="Moneda 6 3 3 2 3" xfId="5357"/>
    <cellStyle name="Moneda 6 3 3 3" xfId="1656"/>
    <cellStyle name="Moneda 6 3 3 3 2" xfId="6149"/>
    <cellStyle name="Moneda 6 3 3 4" xfId="4966"/>
    <cellStyle name="Moneda 6 3 4" xfId="792"/>
    <cellStyle name="Moneda 6 3 4 2" xfId="6123"/>
    <cellStyle name="Moneda 6 3 4 3" xfId="6278"/>
    <cellStyle name="Moneda 6 3 5" xfId="975"/>
    <cellStyle name="Moneda 6 3 5 2" xfId="1815"/>
    <cellStyle name="Moneda 6 3 5 3" xfId="5130"/>
    <cellStyle name="Moneda 6 3 6" xfId="1357"/>
    <cellStyle name="Moneda 6 3 7" xfId="4638"/>
    <cellStyle name="Moneda 6 4" xfId="435"/>
    <cellStyle name="Moneda 6 4 2" xfId="5811"/>
    <cellStyle name="Moneda 6 4 2 2" xfId="6265"/>
    <cellStyle name="Moneda 6 4 3" xfId="5849"/>
    <cellStyle name="Moneda 6 4 3 2" xfId="6077"/>
    <cellStyle name="Moneda 6 4 3 3" xfId="6279"/>
    <cellStyle name="Moneda 6 4 4" xfId="5914"/>
    <cellStyle name="Moneda 6 4 5" xfId="551"/>
    <cellStyle name="Moneda 6 5" xfId="436"/>
    <cellStyle name="Moneda 6 5 2" xfId="796"/>
    <cellStyle name="Moneda 6 5 2 2" xfId="1217"/>
    <cellStyle name="Moneda 6 5 2 2 2" xfId="2056"/>
    <cellStyle name="Moneda 6 5 2 3" xfId="1657"/>
    <cellStyle name="Moneda 6 5 2 4" xfId="5191"/>
    <cellStyle name="Moneda 6 5 3" xfId="795"/>
    <cellStyle name="Moneda 6 5 3 2" xfId="5499"/>
    <cellStyle name="Moneda 6 5 4" xfId="1047"/>
    <cellStyle name="Moneda 6 5 4 2" xfId="1887"/>
    <cellStyle name="Moneda 6 5 5" xfId="1435"/>
    <cellStyle name="Moneda 6 5 6" xfId="4731"/>
    <cellStyle name="Moneda 6 6" xfId="797"/>
    <cellStyle name="Moneda 6 6 2" xfId="798"/>
    <cellStyle name="Moneda 6 6 2 2" xfId="1218"/>
    <cellStyle name="Moneda 6 6 2 2 2" xfId="2057"/>
    <cellStyle name="Moneda 6 6 2 3" xfId="1659"/>
    <cellStyle name="Moneda 6 6 2 4" xfId="5314"/>
    <cellStyle name="Moneda 6 6 3" xfId="1658"/>
    <cellStyle name="Moneda 6 6 3 2" xfId="5580"/>
    <cellStyle name="Moneda 6 6 4" xfId="1316"/>
    <cellStyle name="Moneda 6 6 5" xfId="4823"/>
    <cellStyle name="Moneda 6 6 6" xfId="4923"/>
    <cellStyle name="Moneda 6 7" xfId="933"/>
    <cellStyle name="Moneda 6 7 2" xfId="1773"/>
    <cellStyle name="Moneda 6 7 3" xfId="5418"/>
    <cellStyle name="Moneda 6 7 4" xfId="4489"/>
    <cellStyle name="Moneda 6 8" xfId="4510"/>
    <cellStyle name="Moneda 6 8 2" xfId="5667"/>
    <cellStyle name="Moneda 6 8 3" xfId="5098"/>
    <cellStyle name="Moneda 6 9" xfId="5465"/>
    <cellStyle name="Moneda 7" xfId="168"/>
    <cellStyle name="Moneda 7 10" xfId="1285"/>
    <cellStyle name="Moneda 7 11" xfId="5835"/>
    <cellStyle name="Moneda 7 12" xfId="529"/>
    <cellStyle name="Moneda 7 2" xfId="273"/>
    <cellStyle name="Moneda 7 2 10" xfId="539"/>
    <cellStyle name="Moneda 7 2 2" xfId="573"/>
    <cellStyle name="Moneda 7 2 2 2" xfId="802"/>
    <cellStyle name="Moneda 7 2 2 2 2" xfId="1219"/>
    <cellStyle name="Moneda 7 2 2 2 2 2" xfId="2058"/>
    <cellStyle name="Moneda 7 2 2 2 3" xfId="1660"/>
    <cellStyle name="Moneda 7 2 2 2 4" xfId="5258"/>
    <cellStyle name="Moneda 7 2 2 3" xfId="801"/>
    <cellStyle name="Moneda 7 2 2 3 2" xfId="5536"/>
    <cellStyle name="Moneda 7 2 2 4" xfId="1052"/>
    <cellStyle name="Moneda 7 2 2 4 2" xfId="1892"/>
    <cellStyle name="Moneda 7 2 2 5" xfId="1440"/>
    <cellStyle name="Moneda 7 2 2 6" xfId="4797"/>
    <cellStyle name="Moneda 7 2 3" xfId="803"/>
    <cellStyle name="Moneda 7 2 3 2" xfId="1220"/>
    <cellStyle name="Moneda 7 2 3 2 2" xfId="2059"/>
    <cellStyle name="Moneda 7 2 3 2 3" xfId="5381"/>
    <cellStyle name="Moneda 7 2 3 3" xfId="1661"/>
    <cellStyle name="Moneda 7 2 3 4" xfId="4990"/>
    <cellStyle name="Moneda 7 2 4" xfId="800"/>
    <cellStyle name="Moneda 7 2 5" xfId="938"/>
    <cellStyle name="Moneda 7 2 5 2" xfId="1778"/>
    <cellStyle name="Moneda 7 2 5 3" xfId="5140"/>
    <cellStyle name="Moneda 7 2 6" xfId="1381"/>
    <cellStyle name="Moneda 7 2 7" xfId="4662"/>
    <cellStyle name="Moneda 7 2 8" xfId="5790"/>
    <cellStyle name="Moneda 7 2 9" xfId="5843"/>
    <cellStyle name="Moneda 7 3" xfId="553"/>
    <cellStyle name="Moneda 7 3 2" xfId="585"/>
    <cellStyle name="Moneda 7 3 2 2" xfId="806"/>
    <cellStyle name="Moneda 7 3 2 2 2" xfId="1221"/>
    <cellStyle name="Moneda 7 3 2 2 2 2" xfId="2060"/>
    <cellStyle name="Moneda 7 3 2 2 3" xfId="1662"/>
    <cellStyle name="Moneda 7 3 2 2 4" xfId="5268"/>
    <cellStyle name="Moneda 7 3 2 3" xfId="805"/>
    <cellStyle name="Moneda 7 3 2 3 2" xfId="5544"/>
    <cellStyle name="Moneda 7 3 2 4" xfId="1109"/>
    <cellStyle name="Moneda 7 3 2 4 2" xfId="1949"/>
    <cellStyle name="Moneda 7 3 2 5" xfId="1504"/>
    <cellStyle name="Moneda 7 3 2 6" xfId="4807"/>
    <cellStyle name="Moneda 7 3 3" xfId="807"/>
    <cellStyle name="Moneda 7 3 3 2" xfId="1222"/>
    <cellStyle name="Moneda 7 3 3 2 2" xfId="2061"/>
    <cellStyle name="Moneda 7 3 3 2 3" xfId="5391"/>
    <cellStyle name="Moneda 7 3 3 3" xfId="1663"/>
    <cellStyle name="Moneda 7 3 3 4" xfId="5000"/>
    <cellStyle name="Moneda 7 3 4" xfId="804"/>
    <cellStyle name="Moneda 7 3 5" xfId="1003"/>
    <cellStyle name="Moneda 7 3 5 2" xfId="1843"/>
    <cellStyle name="Moneda 7 3 5 3" xfId="5148"/>
    <cellStyle name="Moneda 7 3 6" xfId="1391"/>
    <cellStyle name="Moneda 7 3 7" xfId="4672"/>
    <cellStyle name="Moneda 7 4" xfId="543"/>
    <cellStyle name="Moneda 7 5" xfId="565"/>
    <cellStyle name="Moneda 7 6" xfId="808"/>
    <cellStyle name="Moneda 7 7" xfId="809"/>
    <cellStyle name="Moneda 7 7 2" xfId="810"/>
    <cellStyle name="Moneda 7 7 3" xfId="811"/>
    <cellStyle name="Moneda 7 8" xfId="812"/>
    <cellStyle name="Moneda 7 8 2" xfId="1224"/>
    <cellStyle name="Moneda 7 8 2 2" xfId="2062"/>
    <cellStyle name="Moneda 7 8 3" xfId="1664"/>
    <cellStyle name="Moneda 7 9" xfId="799"/>
    <cellStyle name="Moneda 8" xfId="169"/>
    <cellStyle name="Moneda 8 2" xfId="814"/>
    <cellStyle name="Moneda 8 3" xfId="815"/>
    <cellStyle name="Moneda 8 3 2" xfId="1225"/>
    <cellStyle name="Moneda 8 3 2 2" xfId="2063"/>
    <cellStyle name="Moneda 8 3 3" xfId="1665"/>
    <cellStyle name="Moneda 8 4" xfId="813"/>
    <cellStyle name="Moneda 8 5" xfId="1303"/>
    <cellStyle name="Moneda 9" xfId="170"/>
    <cellStyle name="Moneda 9 2" xfId="437"/>
    <cellStyle name="Moneda 9 2 2" xfId="818"/>
    <cellStyle name="Moneda 9 2 2 2" xfId="1226"/>
    <cellStyle name="Moneda 9 2 2 2 2" xfId="2064"/>
    <cellStyle name="Moneda 9 2 2 3" xfId="1666"/>
    <cellStyle name="Moneda 9 2 2 4" xfId="5213"/>
    <cellStyle name="Moneda 9 2 3" xfId="817"/>
    <cellStyle name="Moneda 9 2 3 2" xfId="5506"/>
    <cellStyle name="Moneda 9 2 4" xfId="1070"/>
    <cellStyle name="Moneda 9 2 4 2" xfId="1910"/>
    <cellStyle name="Moneda 9 2 5" xfId="1458"/>
    <cellStyle name="Moneda 9 2 6" xfId="4752"/>
    <cellStyle name="Moneda 9 3" xfId="438"/>
    <cellStyle name="Moneda 9 3 2" xfId="1227"/>
    <cellStyle name="Moneda 9 3 2 2" xfId="2065"/>
    <cellStyle name="Moneda 9 3 2 3" xfId="5336"/>
    <cellStyle name="Moneda 9 3 3" xfId="1667"/>
    <cellStyle name="Moneda 9 3 3 2" xfId="6093"/>
    <cellStyle name="Moneda 9 3 4" xfId="4945"/>
    <cellStyle name="Moneda 9 4" xfId="816"/>
    <cellStyle name="Moneda 9 4 2" xfId="6040"/>
    <cellStyle name="Moneda 9 4 3" xfId="5982"/>
    <cellStyle name="Moneda 9 5" xfId="956"/>
    <cellStyle name="Moneda 9 5 2" xfId="1796"/>
    <cellStyle name="Moneda 9 5 3" xfId="5105"/>
    <cellStyle name="Moneda 9 6" xfId="1336"/>
    <cellStyle name="Moneda 9 7" xfId="4617"/>
    <cellStyle name="Neutral" xfId="8" builtinId="28" customBuiltin="1"/>
    <cellStyle name="Normal" xfId="0" builtinId="0"/>
    <cellStyle name="Normal 10" xfId="60"/>
    <cellStyle name="Normal 10 10" xfId="4596"/>
    <cellStyle name="Normal 10 2" xfId="171"/>
    <cellStyle name="Normal 10 2 2" xfId="274"/>
    <cellStyle name="Normal 10 2 2 2" xfId="439"/>
    <cellStyle name="Normal 10 2 2 2 2" xfId="1668"/>
    <cellStyle name="Normal 10 2 2 2 2 2" xfId="5926"/>
    <cellStyle name="Normal 10 2 2 2 3" xfId="5439"/>
    <cellStyle name="Normal 10 2 2 2 3 2" xfId="6161"/>
    <cellStyle name="Normal 10 2 2 2 4" xfId="5236"/>
    <cellStyle name="Normal 10 2 2 3" xfId="977"/>
    <cellStyle name="Normal 10 2 2 3 2" xfId="1817"/>
    <cellStyle name="Normal 10 2 2 3 3" xfId="4861"/>
    <cellStyle name="Normal 10 2 2 4" xfId="1479"/>
    <cellStyle name="Normal 10 2 2 4 2" xfId="5943"/>
    <cellStyle name="Normal 10 2 2 5" xfId="4775"/>
    <cellStyle name="Normal 10 2 3" xfId="440"/>
    <cellStyle name="Normal 10 2 3 2" xfId="5813"/>
    <cellStyle name="Normal 10 2 3 2 2" xfId="5899"/>
    <cellStyle name="Normal 10 2 3 3" xfId="5855"/>
    <cellStyle name="Normal 10 2 3 3 2" xfId="6015"/>
    <cellStyle name="Normal 10 2 3 3 3" xfId="6275"/>
    <cellStyle name="Normal 10 2 3 4" xfId="5947"/>
    <cellStyle name="Normal 10 2 3 5" xfId="567"/>
    <cellStyle name="Normal 10 2 4" xfId="819"/>
    <cellStyle name="Normal 10 2 4 2" xfId="1228"/>
    <cellStyle name="Normal 10 2 4 2 2" xfId="2066"/>
    <cellStyle name="Normal 10 2 4 2 3" xfId="5359"/>
    <cellStyle name="Normal 10 2 4 3" xfId="1359"/>
    <cellStyle name="Normal 10 2 4 4" xfId="5437"/>
    <cellStyle name="Normal 10 2 4 5" xfId="4968"/>
    <cellStyle name="Normal 10 2 5" xfId="2167"/>
    <cellStyle name="Normal 10 2 5 2" xfId="5653"/>
    <cellStyle name="Normal 10 2 5 3" xfId="5438"/>
    <cellStyle name="Normal 10 2 5 4" xfId="5061"/>
    <cellStyle name="Normal 10 2 6" xfId="5469"/>
    <cellStyle name="Normal 10 2 7" xfId="4640"/>
    <cellStyle name="Normal 10 2 8" xfId="5837"/>
    <cellStyle name="Normal 10 2 9" xfId="531"/>
    <cellStyle name="Normal 10 3" xfId="172"/>
    <cellStyle name="Normal 10 3 2" xfId="173"/>
    <cellStyle name="Normal 10 3 3" xfId="275"/>
    <cellStyle name="Normal 10 4" xfId="174"/>
    <cellStyle name="Normal 10 4 2" xfId="276"/>
    <cellStyle name="Normal 10 5" xfId="175"/>
    <cellStyle name="Normal 10 6" xfId="441"/>
    <cellStyle name="Normal 10 6 2" xfId="887"/>
    <cellStyle name="Normal 10 6 2 2" xfId="1669"/>
    <cellStyle name="Normal 10 6 2 3" xfId="5192"/>
    <cellStyle name="Normal 10 6 3" xfId="1048"/>
    <cellStyle name="Normal 10 6 3 2" xfId="1888"/>
    <cellStyle name="Normal 10 6 4" xfId="1436"/>
    <cellStyle name="Normal 10 6 5" xfId="4732"/>
    <cellStyle name="Normal 10 7" xfId="442"/>
    <cellStyle name="Normal 10 7 2" xfId="1229"/>
    <cellStyle name="Normal 10 7 2 2" xfId="2067"/>
    <cellStyle name="Normal 10 7 2 3" xfId="5315"/>
    <cellStyle name="Normal 10 7 3" xfId="1317"/>
    <cellStyle name="Normal 10 7 3 2" xfId="6083"/>
    <cellStyle name="Normal 10 7 4" xfId="4924"/>
    <cellStyle name="Normal 10 8" xfId="934"/>
    <cellStyle name="Normal 10 8 2" xfId="1774"/>
    <cellStyle name="Normal 10 8 3" xfId="5060"/>
    <cellStyle name="Normal 10 9" xfId="5466"/>
    <cellStyle name="Normal 11" xfId="59"/>
    <cellStyle name="Normal 11 2" xfId="176"/>
    <cellStyle name="Normal 11 2 2" xfId="544"/>
    <cellStyle name="Normal 11 2 3" xfId="572"/>
    <cellStyle name="Normal 11 2 3 2" xfId="889"/>
    <cellStyle name="Normal 11 2 3 2 2" xfId="1671"/>
    <cellStyle name="Normal 11 2 3 3" xfId="1051"/>
    <cellStyle name="Normal 11 2 3 3 2" xfId="1891"/>
    <cellStyle name="Normal 11 2 3 4" xfId="1439"/>
    <cellStyle name="Normal 11 2 4" xfId="937"/>
    <cellStyle name="Normal 11 2 4 2" xfId="1777"/>
    <cellStyle name="Normal 11 2 5" xfId="5842"/>
    <cellStyle name="Normal 11 2 6" xfId="538"/>
    <cellStyle name="Normal 11 3" xfId="443"/>
    <cellStyle name="Normal 11 3 2" xfId="579"/>
    <cellStyle name="Normal 11 3 2 2" xfId="891"/>
    <cellStyle name="Normal 11 3 2 2 2" xfId="1673"/>
    <cellStyle name="Normal 11 3 2 2 3" xfId="5257"/>
    <cellStyle name="Normal 11 3 2 3" xfId="1099"/>
    <cellStyle name="Normal 11 3 2 3 2" xfId="1939"/>
    <cellStyle name="Normal 11 3 2 4" xfId="1494"/>
    <cellStyle name="Normal 11 3 2 5" xfId="4796"/>
    <cellStyle name="Normal 11 3 3" xfId="890"/>
    <cellStyle name="Normal 11 3 3 2" xfId="1672"/>
    <cellStyle name="Normal 11 3 3 2 2" xfId="5742"/>
    <cellStyle name="Normal 11 3 3 2 3" xfId="5380"/>
    <cellStyle name="Normal 11 3 3 3" xfId="5610"/>
    <cellStyle name="Normal 11 3 3 4" xfId="4989"/>
    <cellStyle name="Normal 11 3 4" xfId="993"/>
    <cellStyle name="Normal 11 3 4 2" xfId="1833"/>
    <cellStyle name="Normal 11 3 4 3" xfId="5063"/>
    <cellStyle name="Normal 11 3 5" xfId="1380"/>
    <cellStyle name="Normal 11 3 6" xfId="4661"/>
    <cellStyle name="Normal 11 4" xfId="444"/>
    <cellStyle name="Normal 11 4 2" xfId="584"/>
    <cellStyle name="Normal 11 4 2 2" xfId="893"/>
    <cellStyle name="Normal 11 4 2 2 2" xfId="1675"/>
    <cellStyle name="Normal 11 4 2 2 3" xfId="5267"/>
    <cellStyle name="Normal 11 4 2 3" xfId="1108"/>
    <cellStyle name="Normal 11 4 2 3 2" xfId="1948"/>
    <cellStyle name="Normal 11 4 2 4" xfId="1503"/>
    <cellStyle name="Normal 11 4 2 5" xfId="4806"/>
    <cellStyle name="Normal 11 4 3" xfId="892"/>
    <cellStyle name="Normal 11 4 3 2" xfId="1674"/>
    <cellStyle name="Normal 11 4 3 2 2" xfId="5744"/>
    <cellStyle name="Normal 11 4 3 2 3" xfId="5390"/>
    <cellStyle name="Normal 11 4 3 3" xfId="5612"/>
    <cellStyle name="Normal 11 4 3 4" xfId="4999"/>
    <cellStyle name="Normal 11 4 4" xfId="1002"/>
    <cellStyle name="Normal 11 4 4 2" xfId="1842"/>
    <cellStyle name="Normal 11 4 4 3" xfId="5064"/>
    <cellStyle name="Normal 11 4 5" xfId="1390"/>
    <cellStyle name="Normal 11 4 6" xfId="4671"/>
    <cellStyle name="Normal 11 5" xfId="888"/>
    <cellStyle name="Normal 11 5 2" xfId="1670"/>
    <cellStyle name="Normal 11 5 2 2" xfId="5684"/>
    <cellStyle name="Normal 11 5 2 3" xfId="5195"/>
    <cellStyle name="Normal 11 5 3" xfId="5501"/>
    <cellStyle name="Normal 11 5 4" xfId="4734"/>
    <cellStyle name="Normal 11 6" xfId="1284"/>
    <cellStyle name="Normal 11 6 2" xfId="4538"/>
    <cellStyle name="Normal 11 6 2 2" xfId="5714"/>
    <cellStyle name="Normal 11 6 2 3" xfId="5318"/>
    <cellStyle name="Normal 11 6 3" xfId="5581"/>
    <cellStyle name="Normal 11 6 4" xfId="4927"/>
    <cellStyle name="Normal 11 7" xfId="4502"/>
    <cellStyle name="Normal 11 7 2" xfId="5654"/>
    <cellStyle name="Normal 11 7 3" xfId="5062"/>
    <cellStyle name="Normal 11 8" xfId="5468"/>
    <cellStyle name="Normal 11 9" xfId="4599"/>
    <cellStyle name="Normal 12" xfId="177"/>
    <cellStyle name="Normal 12 2" xfId="277"/>
    <cellStyle name="Normal 12 2 2" xfId="445"/>
    <cellStyle name="Normal 12 2 2 2" xfId="1676"/>
    <cellStyle name="Normal 12 2 2 2 2" xfId="6182"/>
    <cellStyle name="Normal 12 2 2 3" xfId="5237"/>
    <cellStyle name="Normal 12 2 2 3 2" xfId="6104"/>
    <cellStyle name="Normal 12 2 2 4" xfId="5989"/>
    <cellStyle name="Normal 12 2 3" xfId="978"/>
    <cellStyle name="Normal 12 2 3 2" xfId="1818"/>
    <cellStyle name="Normal 12 2 4" xfId="1480"/>
    <cellStyle name="Normal 12 2 4 2" xfId="6058"/>
    <cellStyle name="Normal 12 2 5" xfId="4776"/>
    <cellStyle name="Normal 12 3" xfId="446"/>
    <cellStyle name="Normal 12 3 2" xfId="595"/>
    <cellStyle name="Normal 12 3 2 2" xfId="4830"/>
    <cellStyle name="Normal 12 3 2 2 2" xfId="5729"/>
    <cellStyle name="Normal 12 3 2 3" xfId="5360"/>
    <cellStyle name="Normal 12 3 2 4" xfId="4540"/>
    <cellStyle name="Normal 12 3 3" xfId="4698"/>
    <cellStyle name="Normal 12 3 3 2" xfId="5597"/>
    <cellStyle name="Normal 12 3 4" xfId="4969"/>
    <cellStyle name="Normal 12 3 5" xfId="4460"/>
    <cellStyle name="Normal 12 3 6" xfId="5856"/>
    <cellStyle name="Normal 12 3 7" xfId="568"/>
    <cellStyle name="Normal 12 4" xfId="820"/>
    <cellStyle name="Normal 12 4 2" xfId="1230"/>
    <cellStyle name="Normal 12 4 2 2" xfId="2068"/>
    <cellStyle name="Normal 12 4 3" xfId="1360"/>
    <cellStyle name="Normal 12 4 4" xfId="5065"/>
    <cellStyle name="Normal 12 5" xfId="821"/>
    <cellStyle name="Normal 12 5 2" xfId="5470"/>
    <cellStyle name="Normal 12 6" xfId="1286"/>
    <cellStyle name="Normal 12 6 2" xfId="5764"/>
    <cellStyle name="Normal 12 6 3" xfId="2169"/>
    <cellStyle name="Normal 12 7" xfId="4641"/>
    <cellStyle name="Normal 12 8" xfId="5838"/>
    <cellStyle name="Normal 12 9" xfId="532"/>
    <cellStyle name="Normal 13" xfId="178"/>
    <cellStyle name="Normal 13 2" xfId="447"/>
    <cellStyle name="Normal 13 2 2" xfId="894"/>
    <cellStyle name="Normal 13 2 2 2" xfId="1678"/>
    <cellStyle name="Normal 13 2 2 3" xfId="5211"/>
    <cellStyle name="Normal 13 2 3" xfId="1068"/>
    <cellStyle name="Normal 13 2 3 2" xfId="1908"/>
    <cellStyle name="Normal 13 2 4" xfId="1456"/>
    <cellStyle name="Normal 13 2 5" xfId="4750"/>
    <cellStyle name="Normal 13 3" xfId="448"/>
    <cellStyle name="Normal 13 3 2" xfId="1677"/>
    <cellStyle name="Normal 13 3 2 2" xfId="5727"/>
    <cellStyle name="Normal 13 3 2 3" xfId="5334"/>
    <cellStyle name="Normal 13 3 3" xfId="5595"/>
    <cellStyle name="Normal 13 3 3 2" xfId="6150"/>
    <cellStyle name="Normal 13 3 4" xfId="4943"/>
    <cellStyle name="Normal 13 4" xfId="954"/>
    <cellStyle name="Normal 13 4 2" xfId="1794"/>
    <cellStyle name="Normal 13 4 3" xfId="5066"/>
    <cellStyle name="Normal 13 5" xfId="1302"/>
    <cellStyle name="Normal 13 5 2" xfId="5877"/>
    <cellStyle name="Normal 13 6" xfId="4615"/>
    <cellStyle name="Normal 14" xfId="55"/>
    <cellStyle name="Normal 14 2" xfId="449"/>
    <cellStyle name="Normal 14 2 2" xfId="5814"/>
    <cellStyle name="Normal 14 2 2 2" xfId="5963"/>
    <cellStyle name="Normal 14 2 3" xfId="5865"/>
    <cellStyle name="Normal 14 2 3 2" xfId="6208"/>
    <cellStyle name="Normal 14 2 3 3" xfId="6113"/>
    <cellStyle name="Normal 14 2 4" xfId="6297"/>
    <cellStyle name="Normal 14 2 5" xfId="578"/>
    <cellStyle name="Normal 14 3" xfId="450"/>
    <cellStyle name="Normal 14 3 2" xfId="5425"/>
    <cellStyle name="Normal 14 3 2 2" xfId="6046"/>
    <cellStyle name="Normal 14 3 2 3" xfId="6261"/>
    <cellStyle name="Normal 14 3 3" xfId="5139"/>
    <cellStyle name="Normal 14 3 3 2" xfId="6082"/>
    <cellStyle name="Normal 14 3 3 3" xfId="5961"/>
    <cellStyle name="Normal 14 3 4" xfId="5815"/>
    <cellStyle name="Normal 14 3 5" xfId="6242"/>
    <cellStyle name="Normal 14 3 6" xfId="4519"/>
    <cellStyle name="Normal 14 4" xfId="5780"/>
    <cellStyle name="Normal 14 4 2" xfId="5959"/>
    <cellStyle name="Normal 14 5" xfId="5846"/>
    <cellStyle name="Normal 14 5 2" xfId="6191"/>
    <cellStyle name="Normal 14 5 3" xfId="6111"/>
    <cellStyle name="Normal 14 6" xfId="6237"/>
    <cellStyle name="Normal 14 7" xfId="546"/>
    <cellStyle name="Normal 15" xfId="179"/>
    <cellStyle name="Normal 15 2" xfId="451"/>
    <cellStyle name="Normal 15 2 2" xfId="452"/>
    <cellStyle name="Normal 15 2 2 2" xfId="5817"/>
    <cellStyle name="Normal 15 2 2 3" xfId="5946"/>
    <cellStyle name="Normal 15 2 2 4" xfId="1679"/>
    <cellStyle name="Normal 15 2 3" xfId="5159"/>
    <cellStyle name="Normal 15 2 3 2" xfId="5906"/>
    <cellStyle name="Normal 15 2 4" xfId="5816"/>
    <cellStyle name="Normal 15 2 5" xfId="5894"/>
    <cellStyle name="Normal 15 2 6" xfId="895"/>
    <cellStyle name="Normal 15 3" xfId="453"/>
    <cellStyle name="Normal 15 3 2" xfId="1852"/>
    <cellStyle name="Normal 15 3 3" xfId="5818"/>
    <cellStyle name="Normal 15 3 4" xfId="5901"/>
    <cellStyle name="Normal 15 3 5" xfId="1012"/>
    <cellStyle name="Normal 15 4" xfId="454"/>
    <cellStyle name="Normal 15 4 2" xfId="5819"/>
    <cellStyle name="Normal 15 4 3" xfId="5927"/>
    <cellStyle name="Normal 15 4 4" xfId="1400"/>
    <cellStyle name="Normal 15 5" xfId="4703"/>
    <cellStyle name="Normal 15 6" xfId="5784"/>
    <cellStyle name="Normal 15 7" xfId="5851"/>
    <cellStyle name="Normal 15 8" xfId="555"/>
    <cellStyle name="Normal 16" xfId="54"/>
    <cellStyle name="Normal 16 2" xfId="455"/>
    <cellStyle name="Normal 16 2 2" xfId="5686"/>
    <cellStyle name="Normal 16 2 3" xfId="5278"/>
    <cellStyle name="Normal 16 2 4" xfId="5820"/>
    <cellStyle name="Normal 16 2 5" xfId="6245"/>
    <cellStyle name="Normal 16 2 6" xfId="4528"/>
    <cellStyle name="Normal 16 3" xfId="456"/>
    <cellStyle name="Normal 16 3 2" xfId="5552"/>
    <cellStyle name="Normal 16 3 2 2" xfId="6004"/>
    <cellStyle name="Normal 16 3 3" xfId="6267"/>
    <cellStyle name="Normal 16 3 3 2" xfId="6269"/>
    <cellStyle name="Normal 16 3 4" xfId="4875"/>
    <cellStyle name="Normal 16 4" xfId="4887"/>
    <cellStyle name="Normal 16 5" xfId="4447"/>
    <cellStyle name="Normal 16 6" xfId="5779"/>
    <cellStyle name="Normal 16 7" xfId="5864"/>
    <cellStyle name="Normal 16 8" xfId="577"/>
    <cellStyle name="Normal 17" xfId="180"/>
    <cellStyle name="Normal 17 2" xfId="896"/>
    <cellStyle name="Normal 17 2 2" xfId="5628"/>
    <cellStyle name="Normal 17 3" xfId="1513"/>
    <cellStyle name="Normal 17 4" xfId="868"/>
    <cellStyle name="Normal 17 5" xfId="5023"/>
    <cellStyle name="Normal 18" xfId="293"/>
    <cellStyle name="Normal 18 2" xfId="457"/>
    <cellStyle name="Normal 18 2 2" xfId="5821"/>
    <cellStyle name="Normal 18 2 3" xfId="5920"/>
    <cellStyle name="Normal 18 2 4" xfId="1264"/>
    <cellStyle name="Normal 18 3" xfId="458"/>
    <cellStyle name="Normal 18 3 2" xfId="6305"/>
    <cellStyle name="Normal 18 3 2 2" xfId="6071"/>
    <cellStyle name="Normal 18 3 3" xfId="6109"/>
    <cellStyle name="Normal 18 4" xfId="871"/>
    <cellStyle name="Normal 18 5" xfId="5794"/>
    <cellStyle name="Normal 18 6" xfId="5892"/>
    <cellStyle name="Normal 18 7" xfId="867"/>
    <cellStyle name="Normal 19" xfId="459"/>
    <cellStyle name="Normal 19 2" xfId="1518"/>
    <cellStyle name="Normal 19 2 2" xfId="6274"/>
    <cellStyle name="Normal 19 3" xfId="6108"/>
    <cellStyle name="Normal 19 3 2" xfId="6139"/>
    <cellStyle name="Normal 19 4" xfId="5979"/>
    <cellStyle name="Normal 19 5" xfId="6318"/>
    <cellStyle name="Normal 2" xfId="48"/>
    <cellStyle name="Normal 2 10" xfId="2166"/>
    <cellStyle name="Normal 2 100" xfId="3288"/>
    <cellStyle name="Normal 2 100 2" xfId="4407"/>
    <cellStyle name="Normal 2 101" xfId="3289"/>
    <cellStyle name="Normal 2 101 2" xfId="4408"/>
    <cellStyle name="Normal 2 102" xfId="3290"/>
    <cellStyle name="Normal 2 102 2" xfId="4409"/>
    <cellStyle name="Normal 2 103" xfId="3291"/>
    <cellStyle name="Normal 2 103 2" xfId="4410"/>
    <cellStyle name="Normal 2 104" xfId="3292"/>
    <cellStyle name="Normal 2 104 2" xfId="4411"/>
    <cellStyle name="Normal 2 105" xfId="3293"/>
    <cellStyle name="Normal 2 105 2" xfId="4412"/>
    <cellStyle name="Normal 2 106" xfId="3294"/>
    <cellStyle name="Normal 2 106 2" xfId="4413"/>
    <cellStyle name="Normal 2 107" xfId="3295"/>
    <cellStyle name="Normal 2 107 2" xfId="4414"/>
    <cellStyle name="Normal 2 108" xfId="3296"/>
    <cellStyle name="Normal 2 108 2" xfId="4415"/>
    <cellStyle name="Normal 2 109" xfId="3297"/>
    <cellStyle name="Normal 2 109 2" xfId="4416"/>
    <cellStyle name="Normal 2 11" xfId="3298"/>
    <cellStyle name="Normal 2 110" xfId="3299"/>
    <cellStyle name="Normal 2 110 2" xfId="4417"/>
    <cellStyle name="Normal 2 111" xfId="3300"/>
    <cellStyle name="Normal 2 111 2" xfId="4418"/>
    <cellStyle name="Normal 2 112" xfId="3301"/>
    <cellStyle name="Normal 2 112 2" xfId="4419"/>
    <cellStyle name="Normal 2 113" xfId="3302"/>
    <cellStyle name="Normal 2 113 2" xfId="4420"/>
    <cellStyle name="Normal 2 114" xfId="3303"/>
    <cellStyle name="Normal 2 114 2" xfId="4421"/>
    <cellStyle name="Normal 2 115" xfId="3304"/>
    <cellStyle name="Normal 2 115 2" xfId="4422"/>
    <cellStyle name="Normal 2 116" xfId="3305"/>
    <cellStyle name="Normal 2 116 2" xfId="4423"/>
    <cellStyle name="Normal 2 117" xfId="3306"/>
    <cellStyle name="Normal 2 117 2" xfId="4424"/>
    <cellStyle name="Normal 2 118" xfId="3307"/>
    <cellStyle name="Normal 2 118 2" xfId="4425"/>
    <cellStyle name="Normal 2 119" xfId="3308"/>
    <cellStyle name="Normal 2 119 2" xfId="4426"/>
    <cellStyle name="Normal 2 12" xfId="3309"/>
    <cellStyle name="Normal 2 120" xfId="3310"/>
    <cellStyle name="Normal 2 120 2" xfId="4427"/>
    <cellStyle name="Normal 2 121" xfId="3311"/>
    <cellStyle name="Normal 2 121 2" xfId="4428"/>
    <cellStyle name="Normal 2 122" xfId="3312"/>
    <cellStyle name="Normal 2 122 2" xfId="4429"/>
    <cellStyle name="Normal 2 123" xfId="2168"/>
    <cellStyle name="Normal 2 123 2" xfId="4430"/>
    <cellStyle name="Normal 2 124" xfId="3313"/>
    <cellStyle name="Normal 2 124 2" xfId="4431"/>
    <cellStyle name="Normal 2 125" xfId="181"/>
    <cellStyle name="Normal 2 13" xfId="3314"/>
    <cellStyle name="Normal 2 14" xfId="3315"/>
    <cellStyle name="Normal 2 15" xfId="3316"/>
    <cellStyle name="Normal 2 16" xfId="3317"/>
    <cellStyle name="Normal 2 17" xfId="3318"/>
    <cellStyle name="Normal 2 18" xfId="3319"/>
    <cellStyle name="Normal 2 19" xfId="3320"/>
    <cellStyle name="Normal 2 2" xfId="57"/>
    <cellStyle name="Normal 2 2 10" xfId="3321"/>
    <cellStyle name="Normal 2 2 11" xfId="3322"/>
    <cellStyle name="Normal 2 2 12" xfId="3323"/>
    <cellStyle name="Normal 2 2 13" xfId="3324"/>
    <cellStyle name="Normal 2 2 14" xfId="3325"/>
    <cellStyle name="Normal 2 2 15" xfId="3326"/>
    <cellStyle name="Normal 2 2 16" xfId="3327"/>
    <cellStyle name="Normal 2 2 17" xfId="3328"/>
    <cellStyle name="Normal 2 2 18" xfId="3329"/>
    <cellStyle name="Normal 2 2 19" xfId="3330"/>
    <cellStyle name="Normal 2 2 2" xfId="182"/>
    <cellStyle name="Normal 2 2 2 2" xfId="183"/>
    <cellStyle name="Normal 2 2 2 3" xfId="184"/>
    <cellStyle name="Normal 2 2 2 4" xfId="822"/>
    <cellStyle name="Normal 2 2 2 5" xfId="1251"/>
    <cellStyle name="Normal 2 2 2 5 2" xfId="2138"/>
    <cellStyle name="Normal 2 2 2 5 3" xfId="2152"/>
    <cellStyle name="Normal 2 2 2 5 4" xfId="2116"/>
    <cellStyle name="Normal 2 2 2 5 5" xfId="4883"/>
    <cellStyle name="Normal 2 2 2 5 6" xfId="3331"/>
    <cellStyle name="Normal 2 2 2 6" xfId="3498"/>
    <cellStyle name="Normal 2 2 2 7" xfId="5435"/>
    <cellStyle name="Normal 2 2 20" xfId="3332"/>
    <cellStyle name="Normal 2 2 21" xfId="3333"/>
    <cellStyle name="Normal 2 2 22" xfId="3334"/>
    <cellStyle name="Normal 2 2 23" xfId="3335"/>
    <cellStyle name="Normal 2 2 24" xfId="3336"/>
    <cellStyle name="Normal 2 2 25" xfId="3337"/>
    <cellStyle name="Normal 2 2 26" xfId="3338"/>
    <cellStyle name="Normal 2 2 27" xfId="3339"/>
    <cellStyle name="Normal 2 2 28" xfId="3340"/>
    <cellStyle name="Normal 2 2 29" xfId="3341"/>
    <cellStyle name="Normal 2 2 3" xfId="185"/>
    <cellStyle name="Normal 2 2 3 2" xfId="823"/>
    <cellStyle name="Normal 2 2 3 2 2" xfId="4855"/>
    <cellStyle name="Normal 2 2 3 2 3" xfId="3342"/>
    <cellStyle name="Normal 2 2 3 3" xfId="1269"/>
    <cellStyle name="Normal 2 2 3 3 2" xfId="4877"/>
    <cellStyle name="Normal 2 2 3 3 3" xfId="3501"/>
    <cellStyle name="Normal 2 2 30" xfId="3343"/>
    <cellStyle name="Normal 2 2 31" xfId="3344"/>
    <cellStyle name="Normal 2 2 32" xfId="3345"/>
    <cellStyle name="Normal 2 2 33" xfId="3346"/>
    <cellStyle name="Normal 2 2 34" xfId="3347"/>
    <cellStyle name="Normal 2 2 35" xfId="3348"/>
    <cellStyle name="Normal 2 2 36" xfId="3349"/>
    <cellStyle name="Normal 2 2 37" xfId="3350"/>
    <cellStyle name="Normal 2 2 38" xfId="3496"/>
    <cellStyle name="Normal 2 2 39" xfId="5434"/>
    <cellStyle name="Normal 2 2 4" xfId="186"/>
    <cellStyle name="Normal 2 2 5" xfId="187"/>
    <cellStyle name="Normal 2 2 5 2" xfId="2120"/>
    <cellStyle name="Normal 2 2 5 2 2" xfId="5416"/>
    <cellStyle name="Normal 2 2 5 2 3" xfId="3351"/>
    <cellStyle name="Normal 2 2 5 3" xfId="2122"/>
    <cellStyle name="Normal 2 2 5 3 2" xfId="4840"/>
    <cellStyle name="Normal 2 2 5 3 3" xfId="3512"/>
    <cellStyle name="Normal 2 2 5 4" xfId="2144"/>
    <cellStyle name="Normal 2 2 5 5" xfId="2105"/>
    <cellStyle name="Normal 2 2 5 6" xfId="4826"/>
    <cellStyle name="Normal 2 2 6" xfId="296"/>
    <cellStyle name="Normal 2 2 6 2" xfId="5795"/>
    <cellStyle name="Normal 2 2 6 3" xfId="6112"/>
    <cellStyle name="Normal 2 2 6 4" xfId="3352"/>
    <cellStyle name="Normal 2 2 7" xfId="3353"/>
    <cellStyle name="Normal 2 2 8" xfId="3354"/>
    <cellStyle name="Normal 2 2 9" xfId="3355"/>
    <cellStyle name="Normal 2 20" xfId="3356"/>
    <cellStyle name="Normal 2 21" xfId="3357"/>
    <cellStyle name="Normal 2 22" xfId="3358"/>
    <cellStyle name="Normal 2 23" xfId="3359"/>
    <cellStyle name="Normal 2 24" xfId="3360"/>
    <cellStyle name="Normal 2 25" xfId="3361"/>
    <cellStyle name="Normal 2 26" xfId="3362"/>
    <cellStyle name="Normal 2 27" xfId="3363"/>
    <cellStyle name="Normal 2 28" xfId="3364"/>
    <cellStyle name="Normal 2 29" xfId="3365"/>
    <cellStyle name="Normal 2 3" xfId="188"/>
    <cellStyle name="Normal 2 3 2" xfId="3366"/>
    <cellStyle name="Normal 2 3 3" xfId="3504"/>
    <cellStyle name="Normal 2 30" xfId="3367"/>
    <cellStyle name="Normal 2 31" xfId="3368"/>
    <cellStyle name="Normal 2 32" xfId="3369"/>
    <cellStyle name="Normal 2 33" xfId="3370"/>
    <cellStyle name="Normal 2 34" xfId="3371"/>
    <cellStyle name="Normal 2 35" xfId="3372"/>
    <cellStyle name="Normal 2 36" xfId="3373"/>
    <cellStyle name="Normal 2 37" xfId="3374"/>
    <cellStyle name="Normal 2 38" xfId="3375"/>
    <cellStyle name="Normal 2 39" xfId="3376"/>
    <cellStyle name="Normal 2 4" xfId="189"/>
    <cellStyle name="Normal 2 4 2" xfId="295"/>
    <cellStyle name="Normal 2 40" xfId="3377"/>
    <cellStyle name="Normal 2 41" xfId="1223"/>
    <cellStyle name="Normal 2 42" xfId="3378"/>
    <cellStyle name="Normal 2 43" xfId="3379"/>
    <cellStyle name="Normal 2 44" xfId="3380"/>
    <cellStyle name="Normal 2 45" xfId="3381"/>
    <cellStyle name="Normal 2 46" xfId="3382"/>
    <cellStyle name="Normal 2 47" xfId="3383"/>
    <cellStyle name="Normal 2 48" xfId="3384"/>
    <cellStyle name="Normal 2 49" xfId="3385"/>
    <cellStyle name="Normal 2 5" xfId="190"/>
    <cellStyle name="Normal 2 5 2" xfId="3386"/>
    <cellStyle name="Normal 2 5 3" xfId="3513"/>
    <cellStyle name="Normal 2 50" xfId="3387"/>
    <cellStyle name="Normal 2 51" xfId="3388"/>
    <cellStyle name="Normal 2 52" xfId="3389"/>
    <cellStyle name="Normal 2 53" xfId="3390"/>
    <cellStyle name="Normal 2 54" xfId="3391"/>
    <cellStyle name="Normal 2 55" xfId="3392"/>
    <cellStyle name="Normal 2 56" xfId="3393"/>
    <cellStyle name="Normal 2 57" xfId="3394"/>
    <cellStyle name="Normal 2 58" xfId="3395"/>
    <cellStyle name="Normal 2 59" xfId="3396"/>
    <cellStyle name="Normal 2 6" xfId="191"/>
    <cellStyle name="Normal 2 6 2" xfId="297"/>
    <cellStyle name="Normal 2 6 2 2" xfId="5414"/>
    <cellStyle name="Normal 2 6 2 3" xfId="3397"/>
    <cellStyle name="Normal 2 6 2 4" xfId="5796"/>
    <cellStyle name="Normal 2 6 2 5" xfId="5980"/>
    <cellStyle name="Normal 2 6 2 6" xfId="2124"/>
    <cellStyle name="Normal 2 6 3" xfId="3514"/>
    <cellStyle name="Normal 2 60" xfId="3398"/>
    <cellStyle name="Normal 2 61" xfId="3399"/>
    <cellStyle name="Normal 2 62" xfId="3400"/>
    <cellStyle name="Normal 2 63" xfId="3401"/>
    <cellStyle name="Normal 2 64" xfId="3402"/>
    <cellStyle name="Normal 2 65" xfId="3403"/>
    <cellStyle name="Normal 2 66" xfId="3404"/>
    <cellStyle name="Normal 2 67" xfId="3405"/>
    <cellStyle name="Normal 2 68" xfId="3406"/>
    <cellStyle name="Normal 2 69" xfId="3407"/>
    <cellStyle name="Normal 2 7" xfId="192"/>
    <cellStyle name="Normal 2 7 2" xfId="2101"/>
    <cellStyle name="Normal 2 7 3" xfId="4844"/>
    <cellStyle name="Normal 2 7 4" xfId="3408"/>
    <cellStyle name="Normal 2 7 5" xfId="5785"/>
    <cellStyle name="Normal 2 7 6" xfId="5921"/>
    <cellStyle name="Normal 2 7 7" xfId="1272"/>
    <cellStyle name="Normal 2 70" xfId="3409"/>
    <cellStyle name="Normal 2 71" xfId="3410"/>
    <cellStyle name="Normal 2 72" xfId="3411"/>
    <cellStyle name="Normal 2 73" xfId="3412"/>
    <cellStyle name="Normal 2 74" xfId="3413"/>
    <cellStyle name="Normal 2 75" xfId="3414"/>
    <cellStyle name="Normal 2 76" xfId="3415"/>
    <cellStyle name="Normal 2 77" xfId="3416"/>
    <cellStyle name="Normal 2 78" xfId="3417"/>
    <cellStyle name="Normal 2 79" xfId="3418"/>
    <cellStyle name="Normal 2 8" xfId="3419"/>
    <cellStyle name="Normal 2 80" xfId="3420"/>
    <cellStyle name="Normal 2 81" xfId="3421"/>
    <cellStyle name="Normal 2 82" xfId="3422"/>
    <cellStyle name="Normal 2 83" xfId="3423"/>
    <cellStyle name="Normal 2 84" xfId="3424"/>
    <cellStyle name="Normal 2 85" xfId="3425"/>
    <cellStyle name="Normal 2 85 2" xfId="4432"/>
    <cellStyle name="Normal 2 86" xfId="3426"/>
    <cellStyle name="Normal 2 86 2" xfId="4433"/>
    <cellStyle name="Normal 2 87" xfId="3427"/>
    <cellStyle name="Normal 2 87 2" xfId="4434"/>
    <cellStyle name="Normal 2 88" xfId="3428"/>
    <cellStyle name="Normal 2 88 2" xfId="4435"/>
    <cellStyle name="Normal 2 89" xfId="3429"/>
    <cellStyle name="Normal 2 89 2" xfId="4436"/>
    <cellStyle name="Normal 2 9" xfId="3430"/>
    <cellStyle name="Normal 2 90" xfId="3431"/>
    <cellStyle name="Normal 2 90 2" xfId="4437"/>
    <cellStyle name="Normal 2 91" xfId="3432"/>
    <cellStyle name="Normal 2 91 2" xfId="4438"/>
    <cellStyle name="Normal 2 92" xfId="3433"/>
    <cellStyle name="Normal 2 92 2" xfId="4439"/>
    <cellStyle name="Normal 2 93" xfId="3434"/>
    <cellStyle name="Normal 2 93 2" xfId="4440"/>
    <cellStyle name="Normal 2 94" xfId="3435"/>
    <cellStyle name="Normal 2 94 2" xfId="4441"/>
    <cellStyle name="Normal 2 95" xfId="3436"/>
    <cellStyle name="Normal 2 95 2" xfId="4442"/>
    <cellStyle name="Normal 2 96" xfId="3437"/>
    <cellStyle name="Normal 2 96 2" xfId="4443"/>
    <cellStyle name="Normal 2 97" xfId="3438"/>
    <cellStyle name="Normal 2 97 2" xfId="4444"/>
    <cellStyle name="Normal 2 98" xfId="3439"/>
    <cellStyle name="Normal 2 98 2" xfId="4445"/>
    <cellStyle name="Normal 2 99" xfId="3440"/>
    <cellStyle name="Normal 2 99 2" xfId="4446"/>
    <cellStyle name="Normal 2_AVANCE TRIMESTRAL 2008 JUNIO" xfId="3441"/>
    <cellStyle name="Normal 20" xfId="910"/>
    <cellStyle name="Normal 20 2" xfId="1738"/>
    <cellStyle name="Normal 20 3" xfId="2155"/>
    <cellStyle name="Normal 20 4" xfId="2125"/>
    <cellStyle name="Normal 21" xfId="1274"/>
    <cellStyle name="Normal 21 2" xfId="2159"/>
    <cellStyle name="Normal 21 2 2" xfId="6054"/>
    <cellStyle name="Normal 21 3" xfId="2129"/>
    <cellStyle name="Normal 21 4" xfId="4862"/>
    <cellStyle name="Normal 22" xfId="2130"/>
    <cellStyle name="Normal 22 2" xfId="2160"/>
    <cellStyle name="Normal 22 3" xfId="5975"/>
    <cellStyle name="Normal 23" xfId="2131"/>
    <cellStyle name="Normal 23 2" xfId="2161"/>
    <cellStyle name="Normal 24" xfId="2132"/>
    <cellStyle name="Normal 24 2" xfId="2162"/>
    <cellStyle name="Normal 25" xfId="2133"/>
    <cellStyle name="Normal 25 2" xfId="2163"/>
    <cellStyle name="Normal 26" xfId="2134"/>
    <cellStyle name="Normal 26 2" xfId="2164"/>
    <cellStyle name="Normal 27" xfId="2135"/>
    <cellStyle name="Normal 27 2" xfId="2165"/>
    <cellStyle name="Normal 28" xfId="5765"/>
    <cellStyle name="Normal 29" xfId="5766"/>
    <cellStyle name="Normal 3" xfId="49"/>
    <cellStyle name="Normal 3 2" xfId="193"/>
    <cellStyle name="Normal 3 2 2" xfId="194"/>
    <cellStyle name="Normal 3 2 2 2" xfId="195"/>
    <cellStyle name="Normal 3 2 2 2 2" xfId="278"/>
    <cellStyle name="Normal 3 2 2 2 2 2" xfId="460"/>
    <cellStyle name="Normal 3 2 2 2 2 2 2" xfId="1681"/>
    <cellStyle name="Normal 3 2 2 2 2 2 2 2" xfId="6251"/>
    <cellStyle name="Normal 3 2 2 2 2 2 3" xfId="5238"/>
    <cellStyle name="Normal 3 2 2 2 2 2 3 2" xfId="6026"/>
    <cellStyle name="Normal 3 2 2 2 2 2 4" xfId="5860"/>
    <cellStyle name="Normal 3 2 2 2 2 3" xfId="1040"/>
    <cellStyle name="Normal 3 2 2 2 2 3 2" xfId="1880"/>
    <cellStyle name="Normal 3 2 2 2 2 4" xfId="1428"/>
    <cellStyle name="Normal 3 2 2 2 2 4 2" xfId="6192"/>
    <cellStyle name="Normal 3 2 2 2 2 5" xfId="4777"/>
    <cellStyle name="Normal 3 2 2 2 3" xfId="461"/>
    <cellStyle name="Normal 3 2 2 2 3 2" xfId="1680"/>
    <cellStyle name="Normal 3 2 2 2 3 2 2" xfId="5730"/>
    <cellStyle name="Normal 3 2 2 2 3 2 3" xfId="5361"/>
    <cellStyle name="Normal 3 2 2 2 3 3" xfId="5598"/>
    <cellStyle name="Normal 3 2 2 2 3 3 2" xfId="6224"/>
    <cellStyle name="Normal 3 2 2 2 3 4" xfId="4970"/>
    <cellStyle name="Normal 3 2 2 2 4" xfId="926"/>
    <cellStyle name="Normal 3 2 2 2 4 2" xfId="1766"/>
    <cellStyle name="Normal 3 2 2 2 4 3" xfId="5067"/>
    <cellStyle name="Normal 3 2 2 2 5" xfId="1361"/>
    <cellStyle name="Normal 3 2 2 2 5 2" xfId="5907"/>
    <cellStyle name="Normal 3 2 2 2 6" xfId="4642"/>
    <cellStyle name="Normal 3 2 2 3" xfId="196"/>
    <cellStyle name="Normal 3 2 2 4" xfId="462"/>
    <cellStyle name="Normal 3 2 2 4 2" xfId="1231"/>
    <cellStyle name="Normal 3 2 2 4 2 2" xfId="2069"/>
    <cellStyle name="Normal 3 2 2 4 2 2 2" xfId="5711"/>
    <cellStyle name="Normal 3 2 2 4 2 2 3" xfId="5307"/>
    <cellStyle name="Normal 3 2 2 4 2 3" xfId="5577"/>
    <cellStyle name="Normal 3 2 2 4 2 4" xfId="4916"/>
    <cellStyle name="Normal 3 2 2 4 3" xfId="1309"/>
    <cellStyle name="Normal 3 2 2 4 3 2" xfId="5655"/>
    <cellStyle name="Normal 3 2 2 4 3 3" xfId="5068"/>
    <cellStyle name="Normal 3 2 2 4 4" xfId="5458"/>
    <cellStyle name="Normal 3 2 2 4 5" xfId="4588"/>
    <cellStyle name="Normal 3 2 2 5" xfId="463"/>
    <cellStyle name="Normal 3 2 2 5 2" xfId="5822"/>
    <cellStyle name="Normal 3 2 2 5 2 2" xfId="6281"/>
    <cellStyle name="Normal 3 2 2 5 3" xfId="5886"/>
    <cellStyle name="Normal 3 2 2 5 3 2" xfId="6016"/>
    <cellStyle name="Normal 3 2 2 5 3 3" xfId="5897"/>
    <cellStyle name="Normal 3 2 2 5 4" xfId="6285"/>
    <cellStyle name="Normal 3 2 2 5 5" xfId="824"/>
    <cellStyle name="Normal 3 2 2 6" xfId="2117"/>
    <cellStyle name="Normal 3 2 2 6 2" xfId="6059"/>
    <cellStyle name="Normal 3 2 2 7" xfId="5987"/>
    <cellStyle name="Normal 3 2 3" xfId="197"/>
    <cellStyle name="Normal 3 2 3 2" xfId="279"/>
    <cellStyle name="Normal 3 2 3 2 2" xfId="464"/>
    <cellStyle name="Normal 3 2 3 2 2 2" xfId="1683"/>
    <cellStyle name="Normal 3 2 3 2 2 2 2" xfId="6052"/>
    <cellStyle name="Normal 3 2 3 2 2 3" xfId="5239"/>
    <cellStyle name="Normal 3 2 3 2 2 3 2" xfId="6234"/>
    <cellStyle name="Normal 3 2 3 2 2 4" xfId="6239"/>
    <cellStyle name="Normal 3 2 3 2 3" xfId="1039"/>
    <cellStyle name="Normal 3 2 3 2 3 2" xfId="1879"/>
    <cellStyle name="Normal 3 2 3 2 4" xfId="1427"/>
    <cellStyle name="Normal 3 2 3 2 4 2" xfId="6060"/>
    <cellStyle name="Normal 3 2 3 2 5" xfId="4778"/>
    <cellStyle name="Normal 3 2 3 3" xfId="465"/>
    <cellStyle name="Normal 3 2 3 3 2" xfId="1682"/>
    <cellStyle name="Normal 3 2 3 3 2 2" xfId="5731"/>
    <cellStyle name="Normal 3 2 3 3 2 3" xfId="5362"/>
    <cellStyle name="Normal 3 2 3 3 3" xfId="5599"/>
    <cellStyle name="Normal 3 2 3 3 3 2" xfId="6151"/>
    <cellStyle name="Normal 3 2 3 3 4" xfId="4971"/>
    <cellStyle name="Normal 3 2 3 4" xfId="925"/>
    <cellStyle name="Normal 3 2 3 4 2" xfId="1765"/>
    <cellStyle name="Normal 3 2 3 4 3" xfId="5069"/>
    <cellStyle name="Normal 3 2 3 5" xfId="1362"/>
    <cellStyle name="Normal 3 2 3 5 2" xfId="5964"/>
    <cellStyle name="Normal 3 2 3 6" xfId="4643"/>
    <cellStyle name="Normal 3 2 4" xfId="52"/>
    <cellStyle name="Normal 3 2 5" xfId="466"/>
    <cellStyle name="Normal 3 2 5 2" xfId="1232"/>
    <cellStyle name="Normal 3 2 5 2 2" xfId="2070"/>
    <cellStyle name="Normal 3 2 5 2 2 2" xfId="5710"/>
    <cellStyle name="Normal 3 2 5 2 2 3" xfId="5306"/>
    <cellStyle name="Normal 3 2 5 2 3" xfId="5576"/>
    <cellStyle name="Normal 3 2 5 2 4" xfId="4915"/>
    <cellStyle name="Normal 3 2 5 3" xfId="1308"/>
    <cellStyle name="Normal 3 2 5 3 2" xfId="5656"/>
    <cellStyle name="Normal 3 2 5 3 3" xfId="5070"/>
    <cellStyle name="Normal 3 2 5 4" xfId="5457"/>
    <cellStyle name="Normal 3 2 5 5" xfId="4587"/>
    <cellStyle name="Normal 3 2 6" xfId="467"/>
    <cellStyle name="Normal 3 2 6 2" xfId="5977"/>
    <cellStyle name="Normal 3 2 6 2 2" xfId="6048"/>
    <cellStyle name="Normal 3 2 6 3" xfId="5945"/>
    <cellStyle name="Normal 3 2 6 3 2" xfId="6094"/>
    <cellStyle name="Normal 3 2 6 4" xfId="5962"/>
    <cellStyle name="Normal 3 2 7" xfId="5798"/>
    <cellStyle name="Normal 3 2 7 2" xfId="6299"/>
    <cellStyle name="Normal 3 2 8" xfId="5953"/>
    <cellStyle name="Normal 3 3" xfId="198"/>
    <cellStyle name="Normal 3 3 2" xfId="2118"/>
    <cellStyle name="Normal 3 3 3" xfId="2123"/>
    <cellStyle name="Normal 3 3 4" xfId="2145"/>
    <cellStyle name="Normal 3 3 5" xfId="2106"/>
    <cellStyle name="Normal 3 3 6" xfId="4825"/>
    <cellStyle name="Normal 3 4" xfId="294"/>
    <cellStyle name="Normal 3 5" xfId="6320"/>
    <cellStyle name="Normal 30" xfId="5767"/>
    <cellStyle name="Normal 31" xfId="5768"/>
    <cellStyle name="Normal 32" xfId="5769"/>
    <cellStyle name="Normal 33" xfId="5770"/>
    <cellStyle name="Normal 34" xfId="5760"/>
    <cellStyle name="Normal 35" xfId="5762"/>
    <cellStyle name="Normal 36" xfId="5771"/>
    <cellStyle name="Normal 37" xfId="5761"/>
    <cellStyle name="Normal 38" xfId="5763"/>
    <cellStyle name="Normal 39" xfId="5772"/>
    <cellStyle name="Normal 4" xfId="42"/>
    <cellStyle name="Normal 4 2" xfId="200"/>
    <cellStyle name="Normal 4 2 2" xfId="201"/>
    <cellStyle name="Normal 4 2 2 2" xfId="280"/>
    <cellStyle name="Normal 4 2 2 2 2" xfId="468"/>
    <cellStyle name="Normal 4 2 2 2 2 2" xfId="1685"/>
    <cellStyle name="Normal 4 2 2 2 2 2 2" xfId="5853"/>
    <cellStyle name="Normal 4 2 2 2 2 3" xfId="5240"/>
    <cellStyle name="Normal 4 2 2 2 2 3 2" xfId="6162"/>
    <cellStyle name="Normal 4 2 2 2 2 4" xfId="5917"/>
    <cellStyle name="Normal 4 2 2 2 3" xfId="1041"/>
    <cellStyle name="Normal 4 2 2 2 3 2" xfId="1881"/>
    <cellStyle name="Normal 4 2 2 2 4" xfId="1429"/>
    <cellStyle name="Normal 4 2 2 2 4 2" xfId="6258"/>
    <cellStyle name="Normal 4 2 2 2 5" xfId="4779"/>
    <cellStyle name="Normal 4 2 2 3" xfId="469"/>
    <cellStyle name="Normal 4 2 2 3 2" xfId="1684"/>
    <cellStyle name="Normal 4 2 2 3 2 2" xfId="5732"/>
    <cellStyle name="Normal 4 2 2 3 2 3" xfId="5363"/>
    <cellStyle name="Normal 4 2 2 3 3" xfId="5600"/>
    <cellStyle name="Normal 4 2 2 3 3 2" xfId="6017"/>
    <cellStyle name="Normal 4 2 2 3 4" xfId="4972"/>
    <cellStyle name="Normal 4 2 2 4" xfId="927"/>
    <cellStyle name="Normal 4 2 2 4 2" xfId="1767"/>
    <cellStyle name="Normal 4 2 2 4 3" xfId="5071"/>
    <cellStyle name="Normal 4 2 2 5" xfId="1363"/>
    <cellStyle name="Normal 4 2 2 5 2" xfId="6193"/>
    <cellStyle name="Normal 4 2 2 6" xfId="4644"/>
    <cellStyle name="Normal 4 2 3" xfId="202"/>
    <cellStyle name="Normal 4 2 4" xfId="470"/>
    <cellStyle name="Normal 4 2 4 2" xfId="1233"/>
    <cellStyle name="Normal 4 2 4 2 2" xfId="2071"/>
    <cellStyle name="Normal 4 2 4 2 2 2" xfId="5712"/>
    <cellStyle name="Normal 4 2 4 2 2 3" xfId="5308"/>
    <cellStyle name="Normal 4 2 4 2 3" xfId="5578"/>
    <cellStyle name="Normal 4 2 4 2 4" xfId="4917"/>
    <cellStyle name="Normal 4 2 4 3" xfId="1310"/>
    <cellStyle name="Normal 4 2 4 3 2" xfId="5657"/>
    <cellStyle name="Normal 4 2 4 3 3" xfId="5072"/>
    <cellStyle name="Normal 4 2 4 4" xfId="5459"/>
    <cellStyle name="Normal 4 2 4 5" xfId="4589"/>
    <cellStyle name="Normal 4 2 5" xfId="471"/>
    <cellStyle name="Normal 4 2 5 2" xfId="6116"/>
    <cellStyle name="Normal 4 2 5 2 2" xfId="6049"/>
    <cellStyle name="Normal 4 2 5 3" xfId="6277"/>
    <cellStyle name="Normal 4 2 5 3 2" xfId="6095"/>
    <cellStyle name="Normal 4 2 5 4" xfId="6266"/>
    <cellStyle name="Normal 4 2 6" xfId="5937"/>
    <cellStyle name="Normal 4 2 6 2" xfId="5936"/>
    <cellStyle name="Normal 4 2 7" xfId="5993"/>
    <cellStyle name="Normal 4 3" xfId="203"/>
    <cellStyle name="Normal 4 3 2" xfId="825"/>
    <cellStyle name="Normal 4 4" xfId="199"/>
    <cellStyle name="Normal 40" xfId="5773"/>
    <cellStyle name="Normal 41" xfId="5774"/>
    <cellStyle name="Normal 42" xfId="5776"/>
    <cellStyle name="Normal 42 2" xfId="6316"/>
    <cellStyle name="Normal 42 3" xfId="6317"/>
    <cellStyle name="Normal 43" xfId="4559"/>
    <cellStyle name="Normal 5" xfId="204"/>
    <cellStyle name="Normal 5 2" xfId="205"/>
    <cellStyle name="Normal 5 2 10" xfId="3443"/>
    <cellStyle name="Normal 5 2 11" xfId="3444"/>
    <cellStyle name="Normal 5 2 12" xfId="3445"/>
    <cellStyle name="Normal 5 2 13" xfId="3446"/>
    <cellStyle name="Normal 5 2 14" xfId="3447"/>
    <cellStyle name="Normal 5 2 15" xfId="3448"/>
    <cellStyle name="Normal 5 2 16" xfId="3449"/>
    <cellStyle name="Normal 5 2 17" xfId="3450"/>
    <cellStyle name="Normal 5 2 18" xfId="3451"/>
    <cellStyle name="Normal 5 2 19" xfId="3452"/>
    <cellStyle name="Normal 5 2 2" xfId="1266"/>
    <cellStyle name="Normal 5 2 2 2" xfId="4827"/>
    <cellStyle name="Normal 5 2 2 3" xfId="3453"/>
    <cellStyle name="Normal 5 2 20" xfId="3454"/>
    <cellStyle name="Normal 5 2 21" xfId="3455"/>
    <cellStyle name="Normal 5 2 22" xfId="3456"/>
    <cellStyle name="Normal 5 2 23" xfId="3457"/>
    <cellStyle name="Normal 5 2 24" xfId="3458"/>
    <cellStyle name="Normal 5 2 25" xfId="3459"/>
    <cellStyle name="Normal 5 2 26" xfId="3460"/>
    <cellStyle name="Normal 5 2 27" xfId="3461"/>
    <cellStyle name="Normal 5 2 28" xfId="3462"/>
    <cellStyle name="Normal 5 2 29" xfId="3463"/>
    <cellStyle name="Normal 5 2 3" xfId="3464"/>
    <cellStyle name="Normal 5 2 30" xfId="3465"/>
    <cellStyle name="Normal 5 2 31" xfId="3466"/>
    <cellStyle name="Normal 5 2 32" xfId="3467"/>
    <cellStyle name="Normal 5 2 33" xfId="3468"/>
    <cellStyle name="Normal 5 2 34" xfId="3469"/>
    <cellStyle name="Normal 5 2 35" xfId="3470"/>
    <cellStyle name="Normal 5 2 36" xfId="3471"/>
    <cellStyle name="Normal 5 2 37" xfId="3472"/>
    <cellStyle name="Normal 5 2 38" xfId="3473"/>
    <cellStyle name="Normal 5 2 39" xfId="3474"/>
    <cellStyle name="Normal 5 2 4" xfId="3475"/>
    <cellStyle name="Normal 5 2 40" xfId="3476"/>
    <cellStyle name="Normal 5 2 41" xfId="3477"/>
    <cellStyle name="Normal 5 2 42" xfId="3478"/>
    <cellStyle name="Normal 5 2 43" xfId="3479"/>
    <cellStyle name="Normal 5 2 44" xfId="3480"/>
    <cellStyle name="Normal 5 2 45" xfId="3481"/>
    <cellStyle name="Normal 5 2 46" xfId="3482"/>
    <cellStyle name="Normal 5 2 47" xfId="3483"/>
    <cellStyle name="Normal 5 2 48" xfId="3484"/>
    <cellStyle name="Normal 5 2 49" xfId="3442"/>
    <cellStyle name="Normal 5 2 5" xfId="3485"/>
    <cellStyle name="Normal 5 2 50" xfId="3502"/>
    <cellStyle name="Normal 5 2 6" xfId="3486"/>
    <cellStyle name="Normal 5 2 7" xfId="3487"/>
    <cellStyle name="Normal 5 2 8" xfId="3488"/>
    <cellStyle name="Normal 5 2 9" xfId="3489"/>
    <cellStyle name="Normal 5 3" xfId="206"/>
    <cellStyle name="Normal 5 4" xfId="207"/>
    <cellStyle name="Normal 5 4 2" xfId="281"/>
    <cellStyle name="Normal 5 4 2 2" xfId="472"/>
    <cellStyle name="Normal 5 4 2 2 2" xfId="1687"/>
    <cellStyle name="Normal 5 4 2 2 2 2" xfId="6183"/>
    <cellStyle name="Normal 5 4 2 2 3" xfId="5241"/>
    <cellStyle name="Normal 5 4 2 2 3 2" xfId="6066"/>
    <cellStyle name="Normal 5 4 2 2 4" xfId="6114"/>
    <cellStyle name="Normal 5 4 2 3" xfId="1042"/>
    <cellStyle name="Normal 5 4 2 3 2" xfId="1882"/>
    <cellStyle name="Normal 5 4 2 4" xfId="1430"/>
    <cellStyle name="Normal 5 4 2 4 2" xfId="6194"/>
    <cellStyle name="Normal 5 4 2 5" xfId="4780"/>
    <cellStyle name="Normal 5 4 3" xfId="473"/>
    <cellStyle name="Normal 5 4 3 2" xfId="1686"/>
    <cellStyle name="Normal 5 4 3 2 2" xfId="5733"/>
    <cellStyle name="Normal 5 4 3 2 3" xfId="5364"/>
    <cellStyle name="Normal 5 4 3 3" xfId="5601"/>
    <cellStyle name="Normal 5 4 3 3 2" xfId="6152"/>
    <cellStyle name="Normal 5 4 3 4" xfId="4973"/>
    <cellStyle name="Normal 5 4 4" xfId="928"/>
    <cellStyle name="Normal 5 4 4 2" xfId="1768"/>
    <cellStyle name="Normal 5 4 4 3" xfId="5073"/>
    <cellStyle name="Normal 5 4 5" xfId="1364"/>
    <cellStyle name="Normal 5 4 5 2" xfId="5809"/>
    <cellStyle name="Normal 5 4 6" xfId="4645"/>
    <cellStyle name="Normal 5 5" xfId="208"/>
    <cellStyle name="Normal 5 6" xfId="474"/>
    <cellStyle name="Normal 5 6 2" xfId="1234"/>
    <cellStyle name="Normal 5 6 2 2" xfId="2072"/>
    <cellStyle name="Normal 5 6 2 2 2" xfId="5713"/>
    <cellStyle name="Normal 5 6 2 2 3" xfId="5309"/>
    <cellStyle name="Normal 5 6 2 3" xfId="5579"/>
    <cellStyle name="Normal 5 6 2 4" xfId="4918"/>
    <cellStyle name="Normal 5 6 3" xfId="1311"/>
    <cellStyle name="Normal 5 6 3 2" xfId="5658"/>
    <cellStyle name="Normal 5 6 3 3" xfId="5074"/>
    <cellStyle name="Normal 5 6 4" xfId="5460"/>
    <cellStyle name="Normal 5 6 5" xfId="4590"/>
    <cellStyle name="Normal 5 7" xfId="475"/>
    <cellStyle name="Normal 5 7 2" xfId="2137"/>
    <cellStyle name="Normal 5 7 2 2" xfId="6180"/>
    <cellStyle name="Normal 5 7 2 3" xfId="6241"/>
    <cellStyle name="Normal 5 7 3" xfId="2153"/>
    <cellStyle name="Normal 5 7 3 2" xfId="6225"/>
    <cellStyle name="Normal 5 7 4" xfId="2119"/>
    <cellStyle name="Normal 5 7 5" xfId="5916"/>
    <cellStyle name="Normal 5 7 6" xfId="1194"/>
    <cellStyle name="Normal 5 8" xfId="5988"/>
    <cellStyle name="Normal 5 8 2" xfId="6061"/>
    <cellStyle name="Normal 5 9" xfId="5806"/>
    <cellStyle name="Normal 6" xfId="209"/>
    <cellStyle name="Normal 6 10" xfId="920"/>
    <cellStyle name="Normal 6 10 2" xfId="1748"/>
    <cellStyle name="Normal 6 10 3" xfId="5075"/>
    <cellStyle name="Normal 6 11" xfId="1283"/>
    <cellStyle name="Normal 6 12" xfId="5436"/>
    <cellStyle name="Normal 6 13" xfId="4570"/>
    <cellStyle name="Normal 6 2" xfId="210"/>
    <cellStyle name="Normal 6 2 2" xfId="3490"/>
    <cellStyle name="Normal 6 2 2 2" xfId="4484"/>
    <cellStyle name="Normal 6 2 2 2 2" xfId="4557"/>
    <cellStyle name="Normal 6 2 2 2 2 2" xfId="5758"/>
    <cellStyle name="Normal 6 2 2 2 2 3" xfId="5412"/>
    <cellStyle name="Normal 6 2 2 2 3" xfId="5626"/>
    <cellStyle name="Normal 6 2 2 2 4" xfId="5021"/>
    <cellStyle name="Normal 6 2 2 3" xfId="4504"/>
    <cellStyle name="Normal 6 2 2 3 2" xfId="5660"/>
    <cellStyle name="Normal 6 2 2 3 3" xfId="5077"/>
    <cellStyle name="Normal 6 2 2 4" xfId="5485"/>
    <cellStyle name="Normal 6 2 2 5" xfId="4693"/>
    <cellStyle name="Normal 6 2 3" xfId="3499"/>
    <cellStyle name="Normal 6 2 4" xfId="4503"/>
    <cellStyle name="Normal 6 2 4 2" xfId="5659"/>
    <cellStyle name="Normal 6 2 4 3" xfId="5076"/>
    <cellStyle name="Normal 6 3" xfId="211"/>
    <cellStyle name="Normal 6 3 2" xfId="212"/>
    <cellStyle name="Normal 6 3 2 2" xfId="282"/>
    <cellStyle name="Normal 6 3 2 2 2" xfId="476"/>
    <cellStyle name="Normal 6 3 2 2 2 2" xfId="1691"/>
    <cellStyle name="Normal 6 3 2 2 2 2 2" xfId="5874"/>
    <cellStyle name="Normal 6 3 2 2 2 3" xfId="5244"/>
    <cellStyle name="Normal 6 3 2 2 2 3 2" xfId="6027"/>
    <cellStyle name="Normal 6 3 2 2 2 4" xfId="6310"/>
    <cellStyle name="Normal 6 3 2 2 3" xfId="1092"/>
    <cellStyle name="Normal 6 3 2 2 3 2" xfId="1932"/>
    <cellStyle name="Normal 6 3 2 2 4" xfId="1483"/>
    <cellStyle name="Normal 6 3 2 2 4 2" xfId="6195"/>
    <cellStyle name="Normal 6 3 2 2 5" xfId="4783"/>
    <cellStyle name="Normal 6 3 2 3" xfId="477"/>
    <cellStyle name="Normal 6 3 2 3 2" xfId="1690"/>
    <cellStyle name="Normal 6 3 2 3 2 2" xfId="5736"/>
    <cellStyle name="Normal 6 3 2 3 2 3" xfId="5367"/>
    <cellStyle name="Normal 6 3 2 3 3" xfId="5604"/>
    <cellStyle name="Normal 6 3 2 3 3 2" xfId="6226"/>
    <cellStyle name="Normal 6 3 2 3 4" xfId="4976"/>
    <cellStyle name="Normal 6 3 2 4" xfId="982"/>
    <cellStyle name="Normal 6 3 2 4 2" xfId="1822"/>
    <cellStyle name="Normal 6 3 2 4 3" xfId="5079"/>
    <cellStyle name="Normal 6 3 2 5" xfId="1367"/>
    <cellStyle name="Normal 6 3 2 5 2" xfId="5972"/>
    <cellStyle name="Normal 6 3 2 6" xfId="4648"/>
    <cellStyle name="Normal 6 3 3" xfId="283"/>
    <cellStyle name="Normal 6 3 3 2" xfId="478"/>
    <cellStyle name="Normal 6 3 3 2 2" xfId="1692"/>
    <cellStyle name="Normal 6 3 3 2 2 2" xfId="6053"/>
    <cellStyle name="Normal 6 3 3 2 3" xfId="5243"/>
    <cellStyle name="Normal 6 3 3 2 3 2" xfId="6105"/>
    <cellStyle name="Normal 6 3 3 2 4" xfId="6119"/>
    <cellStyle name="Normal 6 3 3 3" xfId="1091"/>
    <cellStyle name="Normal 6 3 3 3 2" xfId="1931"/>
    <cellStyle name="Normal 6 3 3 4" xfId="1482"/>
    <cellStyle name="Normal 6 3 3 4 2" xfId="6290"/>
    <cellStyle name="Normal 6 3 3 5" xfId="4782"/>
    <cellStyle name="Normal 6 3 4" xfId="479"/>
    <cellStyle name="Normal 6 3 4 2" xfId="1689"/>
    <cellStyle name="Normal 6 3 4 2 2" xfId="5735"/>
    <cellStyle name="Normal 6 3 4 2 3" xfId="5366"/>
    <cellStyle name="Normal 6 3 4 3" xfId="5603"/>
    <cellStyle name="Normal 6 3 4 3 2" xfId="6018"/>
    <cellStyle name="Normal 6 3 4 4" xfId="4975"/>
    <cellStyle name="Normal 6 3 5" xfId="981"/>
    <cellStyle name="Normal 6 3 5 2" xfId="1821"/>
    <cellStyle name="Normal 6 3 5 3" xfId="5078"/>
    <cellStyle name="Normal 6 3 6" xfId="1366"/>
    <cellStyle name="Normal 6 3 6 2" xfId="6062"/>
    <cellStyle name="Normal 6 3 7" xfId="4647"/>
    <cellStyle name="Normal 6 4" xfId="213"/>
    <cellStyle name="Normal 6 4 2" xfId="284"/>
    <cellStyle name="Normal 6 4 2 2" xfId="480"/>
    <cellStyle name="Normal 6 4 2 2 2" xfId="1694"/>
    <cellStyle name="Normal 6 4 2 2 2 2" xfId="5912"/>
    <cellStyle name="Normal 6 4 2 2 3" xfId="5245"/>
    <cellStyle name="Normal 6 4 2 2 3 2" xfId="6163"/>
    <cellStyle name="Normal 6 4 2 2 4" xfId="6286"/>
    <cellStyle name="Normal 6 4 2 3" xfId="1093"/>
    <cellStyle name="Normal 6 4 2 3 2" xfId="1933"/>
    <cellStyle name="Normal 6 4 2 4" xfId="1484"/>
    <cellStyle name="Normal 6 4 2 4 2" xfId="5944"/>
    <cellStyle name="Normal 6 4 2 5" xfId="4784"/>
    <cellStyle name="Normal 6 4 3" xfId="481"/>
    <cellStyle name="Normal 6 4 3 2" xfId="1693"/>
    <cellStyle name="Normal 6 4 3 2 2" xfId="5737"/>
    <cellStyle name="Normal 6 4 3 2 3" xfId="5368"/>
    <cellStyle name="Normal 6 4 3 3" xfId="5605"/>
    <cellStyle name="Normal 6 4 3 3 2" xfId="6153"/>
    <cellStyle name="Normal 6 4 3 4" xfId="4977"/>
    <cellStyle name="Normal 6 4 4" xfId="983"/>
    <cellStyle name="Normal 6 4 4 2" xfId="1823"/>
    <cellStyle name="Normal 6 4 4 3" xfId="5080"/>
    <cellStyle name="Normal 6 4 5" xfId="1368"/>
    <cellStyle name="Normal 6 4 5 2" xfId="6063"/>
    <cellStyle name="Normal 6 4 6" xfId="4649"/>
    <cellStyle name="Normal 6 5" xfId="214"/>
    <cellStyle name="Normal 6 5 2" xfId="482"/>
    <cellStyle name="Normal 6 5 2 2" xfId="898"/>
    <cellStyle name="Normal 6 5 2 2 2" xfId="1696"/>
    <cellStyle name="Normal 6 5 2 2 3" xfId="5242"/>
    <cellStyle name="Normal 6 5 2 3" xfId="1090"/>
    <cellStyle name="Normal 6 5 2 3 2" xfId="1930"/>
    <cellStyle name="Normal 6 5 2 4" xfId="1481"/>
    <cellStyle name="Normal 6 5 2 5" xfId="4781"/>
    <cellStyle name="Normal 6 5 3" xfId="483"/>
    <cellStyle name="Normal 6 5 3 2" xfId="1695"/>
    <cellStyle name="Normal 6 5 3 2 2" xfId="5734"/>
    <cellStyle name="Normal 6 5 3 2 3" xfId="5365"/>
    <cellStyle name="Normal 6 5 3 3" xfId="5602"/>
    <cellStyle name="Normal 6 5 3 3 2" xfId="6096"/>
    <cellStyle name="Normal 6 5 3 4" xfId="4974"/>
    <cellStyle name="Normal 6 5 4" xfId="980"/>
    <cellStyle name="Normal 6 5 4 2" xfId="1820"/>
    <cellStyle name="Normal 6 5 4 3" xfId="5081"/>
    <cellStyle name="Normal 6 5 5" xfId="1365"/>
    <cellStyle name="Normal 6 5 5 2" xfId="6196"/>
    <cellStyle name="Normal 6 5 6" xfId="4646"/>
    <cellStyle name="Normal 6 6" xfId="484"/>
    <cellStyle name="Normal 6 6 2" xfId="583"/>
    <cellStyle name="Normal 6 6 2 2" xfId="900"/>
    <cellStyle name="Normal 6 6 2 2 2" xfId="1698"/>
    <cellStyle name="Normal 6 6 2 2 3" xfId="5266"/>
    <cellStyle name="Normal 6 6 2 3" xfId="1107"/>
    <cellStyle name="Normal 6 6 2 3 2" xfId="1947"/>
    <cellStyle name="Normal 6 6 2 4" xfId="1502"/>
    <cellStyle name="Normal 6 6 2 5" xfId="4805"/>
    <cellStyle name="Normal 6 6 3" xfId="899"/>
    <cellStyle name="Normal 6 6 3 2" xfId="1697"/>
    <cellStyle name="Normal 6 6 3 2 2" xfId="5743"/>
    <cellStyle name="Normal 6 6 3 2 3" xfId="5389"/>
    <cellStyle name="Normal 6 6 3 3" xfId="5611"/>
    <cellStyle name="Normal 6 6 3 4" xfId="4998"/>
    <cellStyle name="Normal 6 6 4" xfId="1001"/>
    <cellStyle name="Normal 6 6 4 2" xfId="1841"/>
    <cellStyle name="Normal 6 6 4 3" xfId="5082"/>
    <cellStyle name="Normal 6 6 5" xfId="1389"/>
    <cellStyle name="Normal 6 6 6" xfId="4670"/>
    <cellStyle name="Normal 6 7" xfId="485"/>
    <cellStyle name="Normal 6 7 2" xfId="593"/>
    <cellStyle name="Normal 6 7 2 2" xfId="902"/>
    <cellStyle name="Normal 6 7 2 2 2" xfId="1700"/>
    <cellStyle name="Normal 6 7 2 2 3" xfId="5276"/>
    <cellStyle name="Normal 6 7 2 3" xfId="1117"/>
    <cellStyle name="Normal 6 7 2 3 2" xfId="1957"/>
    <cellStyle name="Normal 6 7 2 4" xfId="1512"/>
    <cellStyle name="Normal 6 7 2 5" xfId="4815"/>
    <cellStyle name="Normal 6 7 3" xfId="901"/>
    <cellStyle name="Normal 6 7 3 2" xfId="1699"/>
    <cellStyle name="Normal 6 7 3 2 2" xfId="5745"/>
    <cellStyle name="Normal 6 7 3 2 3" xfId="5399"/>
    <cellStyle name="Normal 6 7 3 3" xfId="5613"/>
    <cellStyle name="Normal 6 7 3 4" xfId="5008"/>
    <cellStyle name="Normal 6 7 4" xfId="1011"/>
    <cellStyle name="Normal 6 7 4 2" xfId="1851"/>
    <cellStyle name="Normal 6 7 4 3" xfId="5083"/>
    <cellStyle name="Normal 6 7 5" xfId="1399"/>
    <cellStyle name="Normal 6 7 6" xfId="4680"/>
    <cellStyle name="Normal 6 8" xfId="564"/>
    <cellStyle name="Normal 6 8 2" xfId="903"/>
    <cellStyle name="Normal 6 8 2 2" xfId="1701"/>
    <cellStyle name="Normal 6 8 2 3" xfId="5170"/>
    <cellStyle name="Normal 6 8 3" xfId="1022"/>
    <cellStyle name="Normal 6 8 3 2" xfId="1862"/>
    <cellStyle name="Normal 6 8 4" xfId="1410"/>
    <cellStyle name="Normal 6 8 5" xfId="4714"/>
    <cellStyle name="Normal 6 9" xfId="897"/>
    <cellStyle name="Normal 6 9 2" xfId="1688"/>
    <cellStyle name="Normal 6 9 2 2" xfId="5697"/>
    <cellStyle name="Normal 6 9 2 3" xfId="5289"/>
    <cellStyle name="Normal 6 9 3" xfId="5563"/>
    <cellStyle name="Normal 6 9 4" xfId="4898"/>
    <cellStyle name="Normal 6_Tercera propuesta fais 2008 Didesol" xfId="3491"/>
    <cellStyle name="Normal 61" xfId="1267"/>
    <cellStyle name="Normal 7" xfId="215"/>
    <cellStyle name="Normal 7 10" xfId="2103"/>
    <cellStyle name="Normal 7 11" xfId="4701"/>
    <cellStyle name="Normal 7 12" xfId="4591"/>
    <cellStyle name="Normal 7 2" xfId="216"/>
    <cellStyle name="Normal 7 2 2" xfId="217"/>
    <cellStyle name="Normal 7 2 3" xfId="285"/>
    <cellStyle name="Normal 7 2 3 2" xfId="486"/>
    <cellStyle name="Normal 7 2 3 2 2" xfId="1702"/>
    <cellStyle name="Normal 7 2 3 2 2 2" xfId="6184"/>
    <cellStyle name="Normal 7 2 3 2 3" xfId="5246"/>
    <cellStyle name="Normal 7 2 3 2 3 2" xfId="6235"/>
    <cellStyle name="Normal 7 2 3 2 4" xfId="5933"/>
    <cellStyle name="Normal 7 2 3 3" xfId="984"/>
    <cellStyle name="Normal 7 2 3 3 2" xfId="1824"/>
    <cellStyle name="Normal 7 2 3 4" xfId="1485"/>
    <cellStyle name="Normal 7 2 3 4 2" xfId="5876"/>
    <cellStyle name="Normal 7 2 3 5" xfId="4785"/>
    <cellStyle name="Normal 7 2 4" xfId="487"/>
    <cellStyle name="Normal 7 2 4 2" xfId="4541"/>
    <cellStyle name="Normal 7 2 4 2 2" xfId="5738"/>
    <cellStyle name="Normal 7 2 4 2 3" xfId="5369"/>
    <cellStyle name="Normal 7 2 4 3" xfId="4837"/>
    <cellStyle name="Normal 7 2 4 3 2" xfId="5606"/>
    <cellStyle name="Normal 7 2 4 4" xfId="4978"/>
    <cellStyle name="Normal 7 2 4 5" xfId="4461"/>
    <cellStyle name="Normal 7 2 4 6" xfId="5861"/>
    <cellStyle name="Normal 7 2 4 7" xfId="574"/>
    <cellStyle name="Normal 7 2 5" xfId="826"/>
    <cellStyle name="Normal 7 2 5 2" xfId="1235"/>
    <cellStyle name="Normal 7 2 5 2 2" xfId="2073"/>
    <cellStyle name="Normal 7 2 5 3" xfId="1369"/>
    <cellStyle name="Normal 7 2 5 4" xfId="5085"/>
    <cellStyle name="Normal 7 2 6" xfId="5471"/>
    <cellStyle name="Normal 7 2 6 2" xfId="6064"/>
    <cellStyle name="Normal 7 2 7" xfId="4650"/>
    <cellStyle name="Normal 7 2 8" xfId="5844"/>
    <cellStyle name="Normal 7 2 9" xfId="541"/>
    <cellStyle name="Normal 7 3" xfId="218"/>
    <cellStyle name="Normal 7 3 2" xfId="488"/>
    <cellStyle name="Normal 7 3 2 2" xfId="905"/>
    <cellStyle name="Normal 7 3 2 2 2" xfId="1704"/>
    <cellStyle name="Normal 7 3 2 2 3" xfId="5247"/>
    <cellStyle name="Normal 7 3 2 3" xfId="985"/>
    <cellStyle name="Normal 7 3 2 3 2" xfId="1825"/>
    <cellStyle name="Normal 7 3 2 4" xfId="1486"/>
    <cellStyle name="Normal 7 3 2 5" xfId="4786"/>
    <cellStyle name="Normal 7 3 3" xfId="489"/>
    <cellStyle name="Normal 7 3 3 2" xfId="4542"/>
    <cellStyle name="Normal 7 3 3 2 2" xfId="5739"/>
    <cellStyle name="Normal 7 3 3 2 3" xfId="5370"/>
    <cellStyle name="Normal 7 3 3 3" xfId="4854"/>
    <cellStyle name="Normal 7 3 3 3 2" xfId="5607"/>
    <cellStyle name="Normal 7 3 3 4" xfId="4979"/>
    <cellStyle name="Normal 7 3 3 5" xfId="4462"/>
    <cellStyle name="Normal 7 3 3 6" xfId="5857"/>
    <cellStyle name="Normal 7 3 3 7" xfId="569"/>
    <cellStyle name="Normal 7 3 4" xfId="904"/>
    <cellStyle name="Normal 7 3 4 2" xfId="1703"/>
    <cellStyle name="Normal 7 3 4 3" xfId="5086"/>
    <cellStyle name="Normal 7 3 5" xfId="1370"/>
    <cellStyle name="Normal 7 3 5 2" xfId="6197"/>
    <cellStyle name="Normal 7 3 6" xfId="4651"/>
    <cellStyle name="Normal 7 3 7" xfId="5839"/>
    <cellStyle name="Normal 7 3 8" xfId="533"/>
    <cellStyle name="Normal 7 4" xfId="219"/>
    <cellStyle name="Normal 7 5" xfId="490"/>
    <cellStyle name="Normal 7 5 2" xfId="5823"/>
    <cellStyle name="Normal 7 5 2 2" xfId="6240"/>
    <cellStyle name="Normal 7 5 3" xfId="5848"/>
    <cellStyle name="Normal 7 5 3 2" xfId="6076"/>
    <cellStyle name="Normal 7 5 3 3" xfId="5804"/>
    <cellStyle name="Normal 7 5 4" xfId="6110"/>
    <cellStyle name="Normal 7 5 5" xfId="550"/>
    <cellStyle name="Normal 7 6" xfId="491"/>
    <cellStyle name="Normal 7 6 2" xfId="906"/>
    <cellStyle name="Normal 7 6 2 2" xfId="1705"/>
    <cellStyle name="Normal 7 6 2 3" xfId="5187"/>
    <cellStyle name="Normal 7 6 3" xfId="1043"/>
    <cellStyle name="Normal 7 6 3 2" xfId="1883"/>
    <cellStyle name="Normal 7 6 4" xfId="1431"/>
    <cellStyle name="Normal 7 6 5" xfId="4729"/>
    <cellStyle name="Normal 7 7" xfId="827"/>
    <cellStyle name="Normal 7 7 2" xfId="1236"/>
    <cellStyle name="Normal 7 7 2 2" xfId="2074"/>
    <cellStyle name="Normal 7 7 2 3" xfId="5310"/>
    <cellStyle name="Normal 7 7 3" xfId="1312"/>
    <cellStyle name="Normal 7 7 4" xfId="4919"/>
    <cellStyle name="Normal 7 8" xfId="929"/>
    <cellStyle name="Normal 7 8 2" xfId="1769"/>
    <cellStyle name="Normal 7 8 3" xfId="5084"/>
    <cellStyle name="Normal 7 9" xfId="2142"/>
    <cellStyle name="Normal 7 9 2" xfId="5461"/>
    <cellStyle name="Normal 7_Tercera propuesta fais 2008 Didesol" xfId="3492"/>
    <cellStyle name="Normal 8" xfId="220"/>
    <cellStyle name="Normal 8 10" xfId="2107"/>
    <cellStyle name="Normal 8 11" xfId="4697"/>
    <cellStyle name="Normal 8 12" xfId="4592"/>
    <cellStyle name="Normal 8 2" xfId="221"/>
    <cellStyle name="Normal 8 2 2" xfId="222"/>
    <cellStyle name="Normal 8 2 3" xfId="286"/>
    <cellStyle name="Normal 8 2 3 2" xfId="492"/>
    <cellStyle name="Normal 8 2 3 2 2" xfId="1706"/>
    <cellStyle name="Normal 8 2 3 2 2 2" xfId="6030"/>
    <cellStyle name="Normal 8 2 3 2 3" xfId="5248"/>
    <cellStyle name="Normal 8 2 3 2 3 2" xfId="6028"/>
    <cellStyle name="Normal 8 2 3 2 4" xfId="5965"/>
    <cellStyle name="Normal 8 2 3 3" xfId="986"/>
    <cellStyle name="Normal 8 2 3 3 2" xfId="1826"/>
    <cellStyle name="Normal 8 2 3 4" xfId="1487"/>
    <cellStyle name="Normal 8 2 3 4 2" xfId="5949"/>
    <cellStyle name="Normal 8 2 3 5" xfId="4787"/>
    <cellStyle name="Normal 8 2 4" xfId="493"/>
    <cellStyle name="Normal 8 2 4 2" xfId="4543"/>
    <cellStyle name="Normal 8 2 4 2 2" xfId="5740"/>
    <cellStyle name="Normal 8 2 4 2 3" xfId="5371"/>
    <cellStyle name="Normal 8 2 4 3" xfId="4857"/>
    <cellStyle name="Normal 8 2 4 3 2" xfId="5608"/>
    <cellStyle name="Normal 8 2 4 4" xfId="4980"/>
    <cellStyle name="Normal 8 2 4 5" xfId="4463"/>
    <cellStyle name="Normal 8 2 4 6" xfId="5862"/>
    <cellStyle name="Normal 8 2 4 7" xfId="575"/>
    <cellStyle name="Normal 8 2 5" xfId="828"/>
    <cellStyle name="Normal 8 2 5 2" xfId="1237"/>
    <cellStyle name="Normal 8 2 5 2 2" xfId="2075"/>
    <cellStyle name="Normal 8 2 5 3" xfId="1371"/>
    <cellStyle name="Normal 8 2 5 4" xfId="5088"/>
    <cellStyle name="Normal 8 2 6" xfId="5472"/>
    <cellStyle name="Normal 8 2 6 2" xfId="6065"/>
    <cellStyle name="Normal 8 2 7" xfId="4652"/>
    <cellStyle name="Normal 8 2 8" xfId="5845"/>
    <cellStyle name="Normal 8 2 9" xfId="542"/>
    <cellStyle name="Normal 8 3" xfId="223"/>
    <cellStyle name="Normal 8 3 2" xfId="494"/>
    <cellStyle name="Normal 8 3 2 2" xfId="908"/>
    <cellStyle name="Normal 8 3 2 2 2" xfId="1708"/>
    <cellStyle name="Normal 8 3 2 2 3" xfId="5249"/>
    <cellStyle name="Normal 8 3 2 3" xfId="987"/>
    <cellStyle name="Normal 8 3 2 3 2" xfId="1827"/>
    <cellStyle name="Normal 8 3 2 4" xfId="1488"/>
    <cellStyle name="Normal 8 3 2 5" xfId="4788"/>
    <cellStyle name="Normal 8 3 3" xfId="495"/>
    <cellStyle name="Normal 8 3 3 2" xfId="4544"/>
    <cellStyle name="Normal 8 3 3 2 2" xfId="5741"/>
    <cellStyle name="Normal 8 3 3 2 3" xfId="5372"/>
    <cellStyle name="Normal 8 3 3 3" xfId="5417"/>
    <cellStyle name="Normal 8 3 3 3 2" xfId="5609"/>
    <cellStyle name="Normal 8 3 3 4" xfId="4981"/>
    <cellStyle name="Normal 8 3 3 5" xfId="4464"/>
    <cellStyle name="Normal 8 3 3 6" xfId="5859"/>
    <cellStyle name="Normal 8 3 3 7" xfId="571"/>
    <cellStyle name="Normal 8 3 4" xfId="907"/>
    <cellStyle name="Normal 8 3 4 2" xfId="1707"/>
    <cellStyle name="Normal 8 3 4 3" xfId="5089"/>
    <cellStyle name="Normal 8 3 5" xfId="1372"/>
    <cellStyle name="Normal 8 3 5 2" xfId="5954"/>
    <cellStyle name="Normal 8 3 6" xfId="4653"/>
    <cellStyle name="Normal 8 3 7" xfId="5841"/>
    <cellStyle name="Normal 8 3 8" xfId="537"/>
    <cellStyle name="Normal 8 4" xfId="224"/>
    <cellStyle name="Normal 8 5" xfId="496"/>
    <cellStyle name="Normal 8 5 2" xfId="5824"/>
    <cellStyle name="Normal 8 5 2 2" xfId="6176"/>
    <cellStyle name="Normal 8 5 3" xfId="5850"/>
    <cellStyle name="Normal 8 5 3 2" xfId="6000"/>
    <cellStyle name="Normal 8 5 3 3" xfId="6272"/>
    <cellStyle name="Normal 8 5 4" xfId="6276"/>
    <cellStyle name="Normal 8 5 5" xfId="552"/>
    <cellStyle name="Normal 8 6" xfId="497"/>
    <cellStyle name="Normal 8 6 2" xfId="909"/>
    <cellStyle name="Normal 8 6 2 2" xfId="1709"/>
    <cellStyle name="Normal 8 6 2 3" xfId="5188"/>
    <cellStyle name="Normal 8 6 3" xfId="1044"/>
    <cellStyle name="Normal 8 6 3 2" xfId="1884"/>
    <cellStyle name="Normal 8 6 4" xfId="1432"/>
    <cellStyle name="Normal 8 6 5" xfId="4730"/>
    <cellStyle name="Normal 8 7" xfId="829"/>
    <cellStyle name="Normal 8 7 2" xfId="1238"/>
    <cellStyle name="Normal 8 7 2 2" xfId="2076"/>
    <cellStyle name="Normal 8 7 2 3" xfId="5311"/>
    <cellStyle name="Normal 8 7 3" xfId="1313"/>
    <cellStyle name="Normal 8 7 4" xfId="4920"/>
    <cellStyle name="Normal 8 8" xfId="930"/>
    <cellStyle name="Normal 8 8 2" xfId="1770"/>
    <cellStyle name="Normal 8 8 3" xfId="5087"/>
    <cellStyle name="Normal 8 9" xfId="2146"/>
    <cellStyle name="Normal 8 9 2" xfId="5462"/>
    <cellStyle name="Normal 8_AVANCE TRIMESTRAL 2008 JUNIO" xfId="3493"/>
    <cellStyle name="Normal 9" xfId="53"/>
    <cellStyle name="Normal 9 2" xfId="225"/>
    <cellStyle name="Notas 2" xfId="226"/>
    <cellStyle name="Notas 3" xfId="227"/>
    <cellStyle name="Notas 4" xfId="228"/>
    <cellStyle name="Notas 4 2" xfId="229"/>
    <cellStyle name="Notas 4 2 2" xfId="498"/>
    <cellStyle name="Notas 4 2 2 2" xfId="833"/>
    <cellStyle name="Notas 4 2 2 2 2" xfId="1239"/>
    <cellStyle name="Notas 4 2 2 2 2 2" xfId="2077"/>
    <cellStyle name="Notas 4 2 2 2 3" xfId="1710"/>
    <cellStyle name="Notas 4 2 2 2 4" xfId="5250"/>
    <cellStyle name="Notas 4 2 2 3" xfId="832"/>
    <cellStyle name="Notas 4 2 2 3 2" xfId="5529"/>
    <cellStyle name="Notas 4 2 2 4" xfId="1094"/>
    <cellStyle name="Notas 4 2 2 4 2" xfId="1934"/>
    <cellStyle name="Notas 4 2 2 5" xfId="1489"/>
    <cellStyle name="Notas 4 2 2 6" xfId="4789"/>
    <cellStyle name="Notas 4 2 3" xfId="499"/>
    <cellStyle name="Notas 4 2 3 2" xfId="1240"/>
    <cellStyle name="Notas 4 2 3 2 2" xfId="2078"/>
    <cellStyle name="Notas 4 2 3 2 3" xfId="5373"/>
    <cellStyle name="Notas 4 2 3 3" xfId="1711"/>
    <cellStyle name="Notas 4 2 3 3 2" xfId="6097"/>
    <cellStyle name="Notas 4 2 3 4" xfId="4982"/>
    <cellStyle name="Notas 4 2 4" xfId="831"/>
    <cellStyle name="Notas 4 2 4 2" xfId="6174"/>
    <cellStyle name="Notas 4 2 4 3" xfId="5799"/>
    <cellStyle name="Notas 4 2 5" xfId="988"/>
    <cellStyle name="Notas 4 2 5 2" xfId="1828"/>
    <cellStyle name="Notas 4 2 5 3" xfId="5132"/>
    <cellStyle name="Notas 4 2 6" xfId="1373"/>
    <cellStyle name="Notas 4 2 7" xfId="4654"/>
    <cellStyle name="Notas 4 3" xfId="500"/>
    <cellStyle name="Notas 4 3 2" xfId="835"/>
    <cellStyle name="Notas 4 3 2 2" xfId="1241"/>
    <cellStyle name="Notas 4 3 2 2 2" xfId="2079"/>
    <cellStyle name="Notas 4 3 2 3" xfId="1712"/>
    <cellStyle name="Notas 4 3 2 4" xfId="5193"/>
    <cellStyle name="Notas 4 3 3" xfId="834"/>
    <cellStyle name="Notas 4 3 3 2" xfId="5500"/>
    <cellStyle name="Notas 4 3 4" xfId="1049"/>
    <cellStyle name="Notas 4 3 4 2" xfId="1889"/>
    <cellStyle name="Notas 4 3 5" xfId="1437"/>
    <cellStyle name="Notas 4 3 6" xfId="4733"/>
    <cellStyle name="Notas 4 4" xfId="501"/>
    <cellStyle name="Notas 4 4 2" xfId="1242"/>
    <cellStyle name="Notas 4 4 2 2" xfId="2080"/>
    <cellStyle name="Notas 4 4 2 3" xfId="5316"/>
    <cellStyle name="Notas 4 4 3" xfId="1713"/>
    <cellStyle name="Notas 4 4 3 2" xfId="6154"/>
    <cellStyle name="Notas 4 4 4" xfId="4925"/>
    <cellStyle name="Notas 4 5" xfId="830"/>
    <cellStyle name="Notas 4 5 2" xfId="5968"/>
    <cellStyle name="Notas 4 5 3" xfId="5918"/>
    <cellStyle name="Notas 4 6" xfId="935"/>
    <cellStyle name="Notas 4 6 2" xfId="1775"/>
    <cellStyle name="Notas 4 6 3" xfId="5099"/>
    <cellStyle name="Notas 4 7" xfId="1318"/>
    <cellStyle name="Notas 4 8" xfId="4597"/>
    <cellStyle name="Notas 5" xfId="230"/>
    <cellStyle name="Notas 5 2" xfId="502"/>
    <cellStyle name="Notas 5 2 2" xfId="838"/>
    <cellStyle name="Notas 5 2 2 2" xfId="1243"/>
    <cellStyle name="Notas 5 2 2 2 2" xfId="2081"/>
    <cellStyle name="Notas 5 2 2 3" xfId="1714"/>
    <cellStyle name="Notas 5 2 2 4" xfId="5209"/>
    <cellStyle name="Notas 5 2 3" xfId="837"/>
    <cellStyle name="Notas 5 2 3 2" xfId="5503"/>
    <cellStyle name="Notas 5 2 4" xfId="1066"/>
    <cellStyle name="Notas 5 2 4 2" xfId="1906"/>
    <cellStyle name="Notas 5 2 5" xfId="1454"/>
    <cellStyle name="Notas 5 2 6" xfId="4748"/>
    <cellStyle name="Notas 5 3" xfId="503"/>
    <cellStyle name="Notas 5 3 2" xfId="1244"/>
    <cellStyle name="Notas 5 3 2 2" xfId="2082"/>
    <cellStyle name="Notas 5 3 2 3" xfId="5332"/>
    <cellStyle name="Notas 5 3 3" xfId="1715"/>
    <cellStyle name="Notas 5 3 3 2" xfId="6019"/>
    <cellStyle name="Notas 5 3 4" xfId="4941"/>
    <cellStyle name="Notas 5 4" xfId="836"/>
    <cellStyle name="Notas 5 4 2" xfId="6175"/>
    <cellStyle name="Notas 5 4 3" xfId="6115"/>
    <cellStyle name="Notas 5 5" xfId="952"/>
    <cellStyle name="Notas 5 5 2" xfId="1792"/>
    <cellStyle name="Notas 5 5 3" xfId="5102"/>
    <cellStyle name="Notas 5 6" xfId="1333"/>
    <cellStyle name="Notas 5 7" xfId="4613"/>
    <cellStyle name="Notas 6" xfId="504"/>
    <cellStyle name="Notas 6 2" xfId="505"/>
    <cellStyle name="Notas 6 2 2" xfId="6117"/>
    <cellStyle name="Notas 6 2 2 2" xfId="6045"/>
    <cellStyle name="Notas 6 2 3" xfId="5930"/>
    <cellStyle name="Notas 6 2 3 2" xfId="6138"/>
    <cellStyle name="Notas 6 2 4" xfId="5792"/>
    <cellStyle name="Notas 6 3" xfId="6306"/>
    <cellStyle name="Notas 6 3 2" xfId="6041"/>
    <cellStyle name="Notas 6 4" xfId="6312"/>
    <cellStyle name="Notas 6 4 2" xfId="6202"/>
    <cellStyle name="Notas 6 5" xfId="5812"/>
    <cellStyle name="Num. cuadro" xfId="231"/>
    <cellStyle name="Pie" xfId="232"/>
    <cellStyle name="Porcentaje 2" xfId="50"/>
    <cellStyle name="Porcentaje 2 10" xfId="233"/>
    <cellStyle name="Porcentaje 2 2" xfId="234"/>
    <cellStyle name="Porcentaje 2 2 2" xfId="545"/>
    <cellStyle name="Porcentaje 2 2 3" xfId="566"/>
    <cellStyle name="Porcentaje 2 2 3 2" xfId="840"/>
    <cellStyle name="Porcentaje 2 2 3 2 2" xfId="1245"/>
    <cellStyle name="Porcentaje 2 2 3 2 2 2" xfId="2083"/>
    <cellStyle name="Porcentaje 2 2 3 2 3" xfId="1716"/>
    <cellStyle name="Porcentaje 2 2 3 3" xfId="839"/>
    <cellStyle name="Porcentaje 2 2 3 4" xfId="1050"/>
    <cellStyle name="Porcentaje 2 2 3 4 2" xfId="1890"/>
    <cellStyle name="Porcentaje 2 2 3 5" xfId="1438"/>
    <cellStyle name="Porcentaje 2 2 4" xfId="936"/>
    <cellStyle name="Porcentaje 2 2 4 2" xfId="1776"/>
    <cellStyle name="Porcentaje 2 2 5" xfId="5836"/>
    <cellStyle name="Porcentaje 2 2 6" xfId="530"/>
    <cellStyle name="Porcentaje 2 3" xfId="235"/>
    <cellStyle name="Porcentaje 2 3 2" xfId="287"/>
    <cellStyle name="Porcentaje 2 3 2 2" xfId="506"/>
    <cellStyle name="Porcentaje 2 3 2 2 2" xfId="1246"/>
    <cellStyle name="Porcentaje 2 3 2 2 2 2" xfId="2084"/>
    <cellStyle name="Porcentaje 2 3 2 2 3" xfId="1717"/>
    <cellStyle name="Porcentaje 2 3 2 2 3 2" xfId="6120"/>
    <cellStyle name="Porcentaje 2 3 2 2 4" xfId="5251"/>
    <cellStyle name="Porcentaje 2 3 2 3" xfId="842"/>
    <cellStyle name="Porcentaje 2 3 2 3 2" xfId="5530"/>
    <cellStyle name="Porcentaje 2 3 2 4" xfId="1095"/>
    <cellStyle name="Porcentaje 2 3 2 4 2" xfId="1935"/>
    <cellStyle name="Porcentaje 2 3 2 5" xfId="1490"/>
    <cellStyle name="Porcentaje 2 3 2 6" xfId="4790"/>
    <cellStyle name="Porcentaje 2 3 3" xfId="507"/>
    <cellStyle name="Porcentaje 2 3 3 2" xfId="1247"/>
    <cellStyle name="Porcentaje 2 3 3 2 2" xfId="2085"/>
    <cellStyle name="Porcentaje 2 3 3 2 3" xfId="5374"/>
    <cellStyle name="Porcentaje 2 3 3 3" xfId="1718"/>
    <cellStyle name="Porcentaje 2 3 3 3 2" xfId="6022"/>
    <cellStyle name="Porcentaje 2 3 3 4" xfId="4983"/>
    <cellStyle name="Porcentaje 2 3 4" xfId="841"/>
    <cellStyle name="Porcentaje 2 3 4 2" xfId="6037"/>
    <cellStyle name="Porcentaje 2 3 4 3" xfId="5981"/>
    <cellStyle name="Porcentaje 2 3 5" xfId="989"/>
    <cellStyle name="Porcentaje 2 3 5 2" xfId="1829"/>
    <cellStyle name="Porcentaje 2 3 5 3" xfId="5133"/>
    <cellStyle name="Porcentaje 2 3 6" xfId="1374"/>
    <cellStyle name="Porcentaje 2 3 7" xfId="4655"/>
    <cellStyle name="Porcentaje 2 4" xfId="236"/>
    <cellStyle name="Porcentaje 2 5" xfId="237"/>
    <cellStyle name="Porcentaje 2 6" xfId="508"/>
    <cellStyle name="Porcentaje 2 6 2" xfId="844"/>
    <cellStyle name="Porcentaje 2 6 2 2" xfId="1248"/>
    <cellStyle name="Porcentaje 2 6 2 2 2" xfId="2086"/>
    <cellStyle name="Porcentaje 2 6 2 2 3" xfId="5317"/>
    <cellStyle name="Porcentaje 2 6 2 3" xfId="1720"/>
    <cellStyle name="Porcentaje 2 6 2 4" xfId="4926"/>
    <cellStyle name="Porcentaje 2 6 3" xfId="1719"/>
    <cellStyle name="Porcentaje 2 6 3 2" xfId="6134"/>
    <cellStyle name="Porcentaje 2 6 3 3" xfId="5802"/>
    <cellStyle name="Porcentaje 2 6 4" xfId="1319"/>
    <cellStyle name="Porcentaje 2 6 4 2" xfId="5683"/>
    <cellStyle name="Porcentaje 2 6 4 3" xfId="5194"/>
    <cellStyle name="Porcentaje 2 6 5" xfId="5467"/>
    <cellStyle name="Porcentaje 2 6 6" xfId="4598"/>
    <cellStyle name="Porcentaje 2 6 7" xfId="5888"/>
    <cellStyle name="Porcentaje 2 6 8" xfId="843"/>
    <cellStyle name="Porcentaje 2 7" xfId="509"/>
    <cellStyle name="Porcentaje 2 7 2" xfId="5668"/>
    <cellStyle name="Porcentaje 2 7 2 2" xfId="6181"/>
    <cellStyle name="Porcentaje 2 7 3" xfId="5100"/>
    <cellStyle name="Porcentaje 2 7 3 2" xfId="6227"/>
    <cellStyle name="Porcentaje 2 7 4" xfId="5931"/>
    <cellStyle name="Porcentaje 2 8" xfId="5828"/>
    <cellStyle name="Porcentaje 2 8 2" xfId="5923"/>
    <cellStyle name="Porcentaje 2 9" xfId="6262"/>
    <cellStyle name="Porcentaje 3" xfId="238"/>
    <cellStyle name="Porcentaje 3 10" xfId="4614"/>
    <cellStyle name="Porcentaje 3 2" xfId="239"/>
    <cellStyle name="Porcentaje 3 2 2" xfId="288"/>
    <cellStyle name="Porcentaje 3 2 2 2" xfId="510"/>
    <cellStyle name="Porcentaje 3 2 2 2 2" xfId="1249"/>
    <cellStyle name="Porcentaje 3 2 2 2 2 2" xfId="2087"/>
    <cellStyle name="Porcentaje 3 2 2 2 3" xfId="1721"/>
    <cellStyle name="Porcentaje 3 2 2 2 3 2" xfId="6164"/>
    <cellStyle name="Porcentaje 3 2 2 2 4" xfId="5253"/>
    <cellStyle name="Porcentaje 3 2 2 3" xfId="847"/>
    <cellStyle name="Porcentaje 3 2 2 3 2" xfId="5532"/>
    <cellStyle name="Porcentaje 3 2 2 4" xfId="1097"/>
    <cellStyle name="Porcentaje 3 2 2 4 2" xfId="1937"/>
    <cellStyle name="Porcentaje 3 2 2 5" xfId="1492"/>
    <cellStyle name="Porcentaje 3 2 2 6" xfId="4792"/>
    <cellStyle name="Porcentaje 3 2 3" xfId="511"/>
    <cellStyle name="Porcentaje 3 2 3 2" xfId="1250"/>
    <cellStyle name="Porcentaje 3 2 3 2 2" xfId="2088"/>
    <cellStyle name="Porcentaje 3 2 3 2 3" xfId="5376"/>
    <cellStyle name="Porcentaje 3 2 3 3" xfId="1722"/>
    <cellStyle name="Porcentaje 3 2 3 3 2" xfId="6098"/>
    <cellStyle name="Porcentaje 3 2 3 4" xfId="4985"/>
    <cellStyle name="Porcentaje 3 2 4" xfId="846"/>
    <cellStyle name="Porcentaje 3 2 4 2" xfId="6169"/>
    <cellStyle name="Porcentaje 3 2 4 3" xfId="6125"/>
    <cellStyle name="Porcentaje 3 2 5" xfId="991"/>
    <cellStyle name="Porcentaje 3 2 5 2" xfId="1831"/>
    <cellStyle name="Porcentaje 3 2 5 3" xfId="5135"/>
    <cellStyle name="Porcentaje 3 2 6" xfId="1376"/>
    <cellStyle name="Porcentaje 3 2 7" xfId="4657"/>
    <cellStyle name="Porcentaje 3 3" xfId="240"/>
    <cellStyle name="Porcentaje 3 3 2" xfId="512"/>
    <cellStyle name="Porcentaje 3 3 2 2" xfId="850"/>
    <cellStyle name="Porcentaje 3 3 2 2 2" xfId="1252"/>
    <cellStyle name="Porcentaje 3 3 2 2 2 2" xfId="2089"/>
    <cellStyle name="Porcentaje 3 3 2 2 3" xfId="1723"/>
    <cellStyle name="Porcentaje 3 3 2 2 4" xfId="5252"/>
    <cellStyle name="Porcentaje 3 3 2 3" xfId="849"/>
    <cellStyle name="Porcentaje 3 3 2 3 2" xfId="5531"/>
    <cellStyle name="Porcentaje 3 3 2 4" xfId="1096"/>
    <cellStyle name="Porcentaje 3 3 2 4 2" xfId="1936"/>
    <cellStyle name="Porcentaje 3 3 2 5" xfId="1491"/>
    <cellStyle name="Porcentaje 3 3 2 6" xfId="4791"/>
    <cellStyle name="Porcentaje 3 3 3" xfId="513"/>
    <cellStyle name="Porcentaje 3 3 3 2" xfId="1253"/>
    <cellStyle name="Porcentaje 3 3 3 2 2" xfId="2090"/>
    <cellStyle name="Porcentaje 3 3 3 2 3" xfId="5375"/>
    <cellStyle name="Porcentaje 3 3 3 3" xfId="1724"/>
    <cellStyle name="Porcentaje 3 3 3 3 2" xfId="6020"/>
    <cellStyle name="Porcentaje 3 3 3 4" xfId="4984"/>
    <cellStyle name="Porcentaje 3 3 4" xfId="848"/>
    <cellStyle name="Porcentaje 3 3 4 2" xfId="6283"/>
    <cellStyle name="Porcentaje 3 3 4 3" xfId="6254"/>
    <cellStyle name="Porcentaje 3 3 5" xfId="990"/>
    <cellStyle name="Porcentaje 3 3 5 2" xfId="1830"/>
    <cellStyle name="Porcentaje 3 3 5 3" xfId="5134"/>
    <cellStyle name="Porcentaje 3 3 6" xfId="1375"/>
    <cellStyle name="Porcentaje 3 3 7" xfId="4656"/>
    <cellStyle name="Porcentaje 3 4" xfId="514"/>
    <cellStyle name="Porcentaje 3 4 2" xfId="852"/>
    <cellStyle name="Porcentaje 3 4 2 2" xfId="1254"/>
    <cellStyle name="Porcentaje 3 4 2 2 2" xfId="2091"/>
    <cellStyle name="Porcentaje 3 4 2 3" xfId="1725"/>
    <cellStyle name="Porcentaje 3 4 2 4" xfId="5210"/>
    <cellStyle name="Porcentaje 3 4 3" xfId="851"/>
    <cellStyle name="Porcentaje 3 4 3 2" xfId="5504"/>
    <cellStyle name="Porcentaje 3 4 4" xfId="1067"/>
    <cellStyle name="Porcentaje 3 4 4 2" xfId="1907"/>
    <cellStyle name="Porcentaje 3 4 5" xfId="1455"/>
    <cellStyle name="Porcentaje 3 4 6" xfId="4749"/>
    <cellStyle name="Porcentaje 3 5" xfId="515"/>
    <cellStyle name="Porcentaje 3 5 2" xfId="854"/>
    <cellStyle name="Porcentaje 3 5 2 2" xfId="1255"/>
    <cellStyle name="Porcentaje 3 5 2 2 2" xfId="2092"/>
    <cellStyle name="Porcentaje 3 5 2 3" xfId="1727"/>
    <cellStyle name="Porcentaje 3 5 2 4" xfId="5333"/>
    <cellStyle name="Porcentaje 3 5 3" xfId="1726"/>
    <cellStyle name="Porcentaje 3 5 3 2" xfId="5594"/>
    <cellStyle name="Porcentaje 3 5 4" xfId="1334"/>
    <cellStyle name="Porcentaje 3 5 5" xfId="4882"/>
    <cellStyle name="Porcentaje 3 5 6" xfId="4942"/>
    <cellStyle name="Porcentaje 3 5 7" xfId="5889"/>
    <cellStyle name="Porcentaje 3 5 8" xfId="853"/>
    <cellStyle name="Porcentaje 3 6" xfId="855"/>
    <cellStyle name="Porcentaje 3 6 2" xfId="4819"/>
    <cellStyle name="Porcentaje 3 6 2 2" xfId="5938"/>
    <cellStyle name="Porcentaje 3 6 3" xfId="4482"/>
    <cellStyle name="Porcentaje 3 6 4" xfId="6271"/>
    <cellStyle name="Porcentaje 3 7" xfId="845"/>
    <cellStyle name="Porcentaje 3 7 2" xfId="4839"/>
    <cellStyle name="Porcentaje 3 7 2 2" xfId="5669"/>
    <cellStyle name="Porcentaje 3 7 3" xfId="5103"/>
    <cellStyle name="Porcentaje 3 7 4" xfId="4511"/>
    <cellStyle name="Porcentaje 3 8" xfId="953"/>
    <cellStyle name="Porcentaje 3 8 2" xfId="1793"/>
    <cellStyle name="Porcentaje 3 9" xfId="1301"/>
    <cellStyle name="Porcentaje 3 9 2" xfId="5775"/>
    <cellStyle name="Porcentaje 3 9 3" xfId="2172"/>
    <cellStyle name="Porcentaje 4" xfId="241"/>
    <cellStyle name="Porcentaje 4 2" xfId="289"/>
    <cellStyle name="Porcentaje 4 2 2" xfId="516"/>
    <cellStyle name="Porcentaje 4 2 2 2" xfId="1256"/>
    <cellStyle name="Porcentaje 4 2 2 2 2" xfId="2093"/>
    <cellStyle name="Porcentaje 4 2 2 3" xfId="1728"/>
    <cellStyle name="Porcentaje 4 2 2 3 2" xfId="6106"/>
    <cellStyle name="Porcentaje 4 2 2 4" xfId="5254"/>
    <cellStyle name="Porcentaje 4 2 3" xfId="857"/>
    <cellStyle name="Porcentaje 4 2 3 2" xfId="5533"/>
    <cellStyle name="Porcentaje 4 2 4" xfId="1098"/>
    <cellStyle name="Porcentaje 4 2 4 2" xfId="1938"/>
    <cellStyle name="Porcentaje 4 2 5" xfId="1493"/>
    <cellStyle name="Porcentaje 4 2 6" xfId="4793"/>
    <cellStyle name="Porcentaje 4 3" xfId="517"/>
    <cellStyle name="Porcentaje 4 3 2" xfId="1257"/>
    <cellStyle name="Porcentaje 4 3 2 2" xfId="2094"/>
    <cellStyle name="Porcentaje 4 3 2 3" xfId="5377"/>
    <cellStyle name="Porcentaje 4 3 3" xfId="1729"/>
    <cellStyle name="Porcentaje 4 3 3 2" xfId="6228"/>
    <cellStyle name="Porcentaje 4 3 4" xfId="4986"/>
    <cellStyle name="Porcentaje 4 4" xfId="856"/>
    <cellStyle name="Porcentaje 4 4 2" xfId="6032"/>
    <cellStyle name="Porcentaje 4 4 3" xfId="6250"/>
    <cellStyle name="Porcentaje 4 5" xfId="992"/>
    <cellStyle name="Porcentaje 4 5 2" xfId="1832"/>
    <cellStyle name="Porcentaje 4 5 3" xfId="5136"/>
    <cellStyle name="Porcentaje 4 6" xfId="1377"/>
    <cellStyle name="Porcentaje 4 7" xfId="4658"/>
    <cellStyle name="Porcentaje 5" xfId="290"/>
    <cellStyle name="Porcentaje 5 2" xfId="518"/>
    <cellStyle name="Porcentaje 5 2 2" xfId="5826"/>
    <cellStyle name="Porcentaje 5 2 2 2" xfId="5941"/>
    <cellStyle name="Porcentaje 5 2 3" xfId="5984"/>
    <cellStyle name="Porcentaje 5 2 3 2" xfId="6081"/>
    <cellStyle name="Porcentaje 5 2 3 3" xfId="5800"/>
    <cellStyle name="Porcentaje 5 2 4" xfId="6293"/>
    <cellStyle name="Porcentaje 5 2 5" xfId="2178"/>
    <cellStyle name="Porcentaje 5 3" xfId="519"/>
    <cellStyle name="Porcentaje 5 3 2" xfId="4885"/>
    <cellStyle name="Porcentaje 5 3 2 2" xfId="5942"/>
    <cellStyle name="Porcentaje 5 3 2 3" xfId="5831"/>
    <cellStyle name="Porcentaje 5 3 3" xfId="5158"/>
    <cellStyle name="Porcentaje 5 3 3 2" xfId="6029"/>
    <cellStyle name="Porcentaje 5 3 3 3" xfId="5985"/>
    <cellStyle name="Porcentaje 5 3 4" xfId="5827"/>
    <cellStyle name="Porcentaje 5 3 5" xfId="6243"/>
    <cellStyle name="Porcentaje 5 3 6" xfId="4522"/>
    <cellStyle name="Porcentaje 5 4" xfId="5793"/>
    <cellStyle name="Porcentaje 5 4 2" xfId="5871"/>
    <cellStyle name="Porcentaje 5 5" xfId="5866"/>
    <cellStyle name="Porcentaje 5 5 2" xfId="6198"/>
    <cellStyle name="Porcentaje 5 5 3" xfId="5882"/>
    <cellStyle name="Porcentaje 5 6" xfId="5834"/>
    <cellStyle name="Porcentaje 5 7" xfId="594"/>
    <cellStyle name="Porcentaje 6" xfId="520"/>
    <cellStyle name="Porcentaje 6 2" xfId="4523"/>
    <cellStyle name="Porcentaje 6 2 2" xfId="5675"/>
    <cellStyle name="Porcentaje 6 2 3" xfId="5160"/>
    <cellStyle name="Porcentaje 6 3" xfId="4881"/>
    <cellStyle name="Porcentaje 6 3 2" xfId="5487"/>
    <cellStyle name="Porcentaje 6 4" xfId="4704"/>
    <cellStyle name="Porcentaje 6 5" xfId="2175"/>
    <cellStyle name="Porcentaje 7" xfId="2128"/>
    <cellStyle name="Porcentaje 7 2" xfId="2158"/>
    <cellStyle name="Porcentaje 7 2 2" xfId="4702"/>
    <cellStyle name="Porcentaje 7 2 2 2" xfId="5687"/>
    <cellStyle name="Porcentaje 7 2 3" xfId="5279"/>
    <cellStyle name="Porcentaje 7 2 4" xfId="4529"/>
    <cellStyle name="Porcentaje 7 3" xfId="4838"/>
    <cellStyle name="Porcentaje 7 3 2" xfId="5553"/>
    <cellStyle name="Porcentaje 7 4" xfId="4888"/>
    <cellStyle name="Porcentaje 7 5" xfId="4449"/>
    <cellStyle name="Porcentaje 8" xfId="5440"/>
    <cellStyle name="Porcentaje 9" xfId="4560"/>
    <cellStyle name="Porcentual 2" xfId="51"/>
    <cellStyle name="Porcentual 2 2" xfId="242"/>
    <cellStyle name="Porcentual 2 2 2" xfId="243"/>
    <cellStyle name="Porcentual 2 2 3" xfId="858"/>
    <cellStyle name="Porcentual 3" xfId="244"/>
    <cellStyle name="Porcentual 3 2" xfId="245"/>
    <cellStyle name="Porcentual 3 2 2" xfId="246"/>
    <cellStyle name="Porcentual 3 2 2 2" xfId="291"/>
    <cellStyle name="Porcentual 3 2 2 2 2" xfId="521"/>
    <cellStyle name="Porcentual 3 2 2 2 2 2" xfId="1258"/>
    <cellStyle name="Porcentual 3 2 2 2 2 2 2" xfId="2095"/>
    <cellStyle name="Porcentual 3 2 2 2 2 3" xfId="1730"/>
    <cellStyle name="Porcentual 3 2 2 2 2 3 2" xfId="6236"/>
    <cellStyle name="Porcentual 3 2 2 2 2 4" xfId="5255"/>
    <cellStyle name="Porcentual 3 2 2 2 3" xfId="860"/>
    <cellStyle name="Porcentual 3 2 2 2 3 2" xfId="5534"/>
    <cellStyle name="Porcentual 3 2 2 2 4" xfId="1046"/>
    <cellStyle name="Porcentual 3 2 2 2 4 2" xfId="1886"/>
    <cellStyle name="Porcentual 3 2 2 2 5" xfId="1434"/>
    <cellStyle name="Porcentual 3 2 2 2 6" xfId="4794"/>
    <cellStyle name="Porcentual 3 2 2 3" xfId="522"/>
    <cellStyle name="Porcentual 3 2 2 3 2" xfId="1259"/>
    <cellStyle name="Porcentual 3 2 2 3 2 2" xfId="2096"/>
    <cellStyle name="Porcentual 3 2 2 3 2 3" xfId="5378"/>
    <cellStyle name="Porcentual 3 2 2 3 3" xfId="1731"/>
    <cellStyle name="Porcentual 3 2 2 3 3 2" xfId="6021"/>
    <cellStyle name="Porcentual 3 2 2 3 4" xfId="4987"/>
    <cellStyle name="Porcentual 3 2 2 4" xfId="859"/>
    <cellStyle name="Porcentual 3 2 2 4 2" xfId="5808"/>
    <cellStyle name="Porcentual 3 2 2 4 3" xfId="5879"/>
    <cellStyle name="Porcentual 3 2 2 5" xfId="932"/>
    <cellStyle name="Porcentual 3 2 2 5 2" xfId="1772"/>
    <cellStyle name="Porcentual 3 2 2 5 3" xfId="5137"/>
    <cellStyle name="Porcentual 3 2 2 6" xfId="1378"/>
    <cellStyle name="Porcentual 3 2 2 7" xfId="4659"/>
    <cellStyle name="Porcentual 3 2 3" xfId="247"/>
    <cellStyle name="Porcentual 3 2 4" xfId="523"/>
    <cellStyle name="Porcentual 3 2 4 2" xfId="862"/>
    <cellStyle name="Porcentual 3 2 4 2 2" xfId="1260"/>
    <cellStyle name="Porcentual 3 2 4 2 2 2" xfId="2097"/>
    <cellStyle name="Porcentual 3 2 4 2 2 3" xfId="5313"/>
    <cellStyle name="Porcentual 3 2 4 2 3" xfId="1733"/>
    <cellStyle name="Porcentual 3 2 4 2 4" xfId="4922"/>
    <cellStyle name="Porcentual 3 2 4 3" xfId="1732"/>
    <cellStyle name="Porcentual 3 2 4 3 2" xfId="6133"/>
    <cellStyle name="Porcentual 3 2 4 3 3" xfId="6253"/>
    <cellStyle name="Porcentual 3 2 4 4" xfId="1315"/>
    <cellStyle name="Porcentual 3 2 4 4 2" xfId="5682"/>
    <cellStyle name="Porcentual 3 2 4 4 3" xfId="5190"/>
    <cellStyle name="Porcentual 3 2 4 5" xfId="5464"/>
    <cellStyle name="Porcentual 3 2 4 6" xfId="4594"/>
    <cellStyle name="Porcentual 3 2 4 7" xfId="5890"/>
    <cellStyle name="Porcentual 3 2 4 8" xfId="861"/>
    <cellStyle name="Porcentual 3 2 5" xfId="524"/>
    <cellStyle name="Porcentual 3 2 5 2" xfId="5666"/>
    <cellStyle name="Porcentual 3 2 5 2 2" xfId="5939"/>
    <cellStyle name="Porcentual 3 2 5 3" xfId="5097"/>
    <cellStyle name="Porcentual 3 2 5 3 2" xfId="6099"/>
    <cellStyle name="Porcentual 3 2 5 4" xfId="5990"/>
    <cellStyle name="Porcentual 3 2 6" xfId="5924"/>
    <cellStyle name="Porcentual 3 2 6 2" xfId="6067"/>
    <cellStyle name="Porcentual 3 2 7" xfId="6300"/>
    <cellStyle name="Porcentual 3 3" xfId="248"/>
    <cellStyle name="Porcentual 3 3 2" xfId="292"/>
    <cellStyle name="Porcentual 3 3 2 2" xfId="525"/>
    <cellStyle name="Porcentual 3 3 2 2 2" xfId="1261"/>
    <cellStyle name="Porcentual 3 3 2 2 2 2" xfId="2098"/>
    <cellStyle name="Porcentual 3 3 2 2 3" xfId="1734"/>
    <cellStyle name="Porcentual 3 3 2 2 3 2" xfId="6165"/>
    <cellStyle name="Porcentual 3 3 2 2 4" xfId="5256"/>
    <cellStyle name="Porcentual 3 3 2 3" xfId="864"/>
    <cellStyle name="Porcentual 3 3 2 3 2" xfId="5535"/>
    <cellStyle name="Porcentual 3 3 2 4" xfId="1045"/>
    <cellStyle name="Porcentual 3 3 2 4 2" xfId="1885"/>
    <cellStyle name="Porcentual 3 3 2 5" xfId="1433"/>
    <cellStyle name="Porcentual 3 3 2 6" xfId="4795"/>
    <cellStyle name="Porcentual 3 3 3" xfId="526"/>
    <cellStyle name="Porcentual 3 3 3 2" xfId="1262"/>
    <cellStyle name="Porcentual 3 3 3 2 2" xfId="2099"/>
    <cellStyle name="Porcentual 3 3 3 2 3" xfId="5379"/>
    <cellStyle name="Porcentual 3 3 3 3" xfId="1735"/>
    <cellStyle name="Porcentual 3 3 3 3 2" xfId="6229"/>
    <cellStyle name="Porcentual 3 3 3 4" xfId="4988"/>
    <cellStyle name="Porcentual 3 3 4" xfId="863"/>
    <cellStyle name="Porcentual 3 3 4 2" xfId="5910"/>
    <cellStyle name="Porcentual 3 3 4 3" xfId="6256"/>
    <cellStyle name="Porcentual 3 3 5" xfId="931"/>
    <cellStyle name="Porcentual 3 3 5 2" xfId="1771"/>
    <cellStyle name="Porcentual 3 3 5 3" xfId="5138"/>
    <cellStyle name="Porcentual 3 3 6" xfId="1379"/>
    <cellStyle name="Porcentual 3 3 7" xfId="4660"/>
    <cellStyle name="Porcentual 3 4" xfId="249"/>
    <cellStyle name="Porcentual 3 5" xfId="527"/>
    <cellStyle name="Porcentual 3 5 2" xfId="866"/>
    <cellStyle name="Porcentual 3 5 2 2" xfId="1263"/>
    <cellStyle name="Porcentual 3 5 2 2 2" xfId="2100"/>
    <cellStyle name="Porcentual 3 5 2 2 3" xfId="5312"/>
    <cellStyle name="Porcentual 3 5 2 3" xfId="1737"/>
    <cellStyle name="Porcentual 3 5 2 4" xfId="4921"/>
    <cellStyle name="Porcentual 3 5 3" xfId="1736"/>
    <cellStyle name="Porcentual 3 5 3 2" xfId="6207"/>
    <cellStyle name="Porcentual 3 5 3 3" xfId="5807"/>
    <cellStyle name="Porcentual 3 5 4" xfId="1314"/>
    <cellStyle name="Porcentual 3 5 4 2" xfId="5681"/>
    <cellStyle name="Porcentual 3 5 4 3" xfId="5189"/>
    <cellStyle name="Porcentual 3 5 5" xfId="5463"/>
    <cellStyle name="Porcentual 3 5 6" xfId="4593"/>
    <cellStyle name="Porcentual 3 5 7" xfId="5891"/>
    <cellStyle name="Porcentual 3 5 8" xfId="865"/>
    <cellStyle name="Porcentual 3 6" xfId="528"/>
    <cellStyle name="Porcentual 3 6 2" xfId="5665"/>
    <cellStyle name="Porcentual 3 6 2 2" xfId="6050"/>
    <cellStyle name="Porcentual 3 6 3" xfId="5096"/>
    <cellStyle name="Porcentual 3 6 3 2" xfId="6155"/>
    <cellStyle name="Porcentual 3 6 4" xfId="5966"/>
    <cellStyle name="Porcentual 3 7" xfId="5833"/>
    <cellStyle name="Porcentual 3 7 2" xfId="5797"/>
    <cellStyle name="Porcentual 3 8" xfId="6268"/>
    <cellStyle name="Salida" xfId="10" builtinId="21" customBuiltin="1"/>
    <cellStyle name="Texto de advertencia" xfId="14" builtinId="11" customBuiltin="1"/>
    <cellStyle name="Texto explicativo" xfId="15" builtinId="53" customBuiltin="1"/>
    <cellStyle name="Titulo" xfId="250"/>
    <cellStyle name="Título 2" xfId="3" builtinId="17" customBuiltin="1"/>
    <cellStyle name="Título 3" xfId="4" builtinId="18" customBuiltin="1"/>
    <cellStyle name="Título 4" xfId="41"/>
    <cellStyle name="Título de hoja" xfId="3494"/>
    <cellStyle name="Total" xfId="16" builtinId="25" customBuiltin="1"/>
  </cellStyles>
  <dxfs count="0"/>
  <tableStyles count="0" defaultTableStyle="TableStyleMedium2" defaultPivotStyle="PivotStyleLight16"/>
  <colors>
    <mruColors>
      <color rgb="FF996633"/>
      <color rgb="FF6633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979715</xdr:colOff>
      <xdr:row>299</xdr:row>
      <xdr:rowOff>122465</xdr:rowOff>
    </xdr:from>
    <xdr:to>
      <xdr:col>2</xdr:col>
      <xdr:colOff>6804</xdr:colOff>
      <xdr:row>306</xdr:row>
      <xdr:rowOff>122465</xdr:rowOff>
    </xdr:to>
    <xdr:sp macro="" textlink="">
      <xdr:nvSpPr>
        <xdr:cNvPr id="7" name="AutoShape 14"/>
        <xdr:cNvSpPr>
          <a:spLocks noChangeArrowheads="1"/>
        </xdr:cNvSpPr>
      </xdr:nvSpPr>
      <xdr:spPr bwMode="auto">
        <a:xfrm>
          <a:off x="1741715" y="8844644"/>
          <a:ext cx="3095625" cy="13335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LIC. MIGUEL ÁNGEL GARCÍA ONOFRE 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CONSEJERO PRESIDENE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108855</xdr:colOff>
      <xdr:row>299</xdr:row>
      <xdr:rowOff>149678</xdr:rowOff>
    </xdr:from>
    <xdr:to>
      <xdr:col>5</xdr:col>
      <xdr:colOff>1031875</xdr:colOff>
      <xdr:row>306</xdr:row>
      <xdr:rowOff>163284</xdr:rowOff>
    </xdr:to>
    <xdr:sp macro="" textlink="">
      <xdr:nvSpPr>
        <xdr:cNvPr id="8" name="AutoShape 17"/>
        <xdr:cNvSpPr>
          <a:spLocks noChangeArrowheads="1"/>
        </xdr:cNvSpPr>
      </xdr:nvSpPr>
      <xdr:spPr bwMode="auto">
        <a:xfrm>
          <a:off x="5442855" y="8849178"/>
          <a:ext cx="3177270" cy="134710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CHRISTIAN MICHELLE BETANCOURT MENDIVIL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ENCARGADA DE LA DIRECCIÓN ADMINISTRATIVA</a:t>
          </a:r>
        </a:p>
      </xdr:txBody>
    </xdr:sp>
    <xdr:clientData/>
  </xdr:twoCellAnchor>
  <xdr:twoCellAnchor editAs="oneCell">
    <xdr:from>
      <xdr:col>0</xdr:col>
      <xdr:colOff>190500</xdr:colOff>
      <xdr:row>2</xdr:row>
      <xdr:rowOff>76200</xdr:rowOff>
    </xdr:from>
    <xdr:to>
      <xdr:col>0</xdr:col>
      <xdr:colOff>1464945</xdr:colOff>
      <xdr:row>7</xdr:row>
      <xdr:rowOff>69850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14325"/>
          <a:ext cx="1274445" cy="841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1214"/>
  <sheetViews>
    <sheetView tabSelected="1" topLeftCell="A5" zoomScaleNormal="100" workbookViewId="0">
      <selection activeCell="G20" sqref="G20"/>
    </sheetView>
  </sheetViews>
  <sheetFormatPr baseColWidth="10" defaultRowHeight="15" x14ac:dyDescent="0.25"/>
  <cols>
    <col min="1" max="1" width="46.28515625" customWidth="1"/>
    <col min="2" max="7" width="17" customWidth="1"/>
    <col min="8" max="8" width="18.42578125" customWidth="1"/>
  </cols>
  <sheetData>
    <row r="1" spans="1:147" s="3" customFormat="1" ht="9" customHeight="1" x14ac:dyDescent="0.25"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</row>
    <row r="2" spans="1:147" s="3" customFormat="1" ht="9.75" customHeight="1" x14ac:dyDescent="0.25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</row>
    <row r="3" spans="1:147" s="3" customFormat="1" ht="6.75" customHeight="1" x14ac:dyDescent="0.25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</row>
    <row r="4" spans="1:147" s="3" customFormat="1" x14ac:dyDescent="0.25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</row>
    <row r="5" spans="1:147" s="3" customFormat="1" x14ac:dyDescent="0.25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</row>
    <row r="6" spans="1:147" s="3" customFormat="1" x14ac:dyDescent="0.25">
      <c r="A6" s="1"/>
      <c r="B6" s="1"/>
      <c r="C6" s="1"/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</row>
    <row r="7" spans="1:147" s="3" customFormat="1" x14ac:dyDescent="0.25">
      <c r="A7" s="1"/>
      <c r="B7" s="1"/>
      <c r="C7" s="1"/>
      <c r="D7" s="1"/>
      <c r="E7" s="1"/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</row>
    <row r="8" spans="1:147" s="3" customFormat="1" ht="10.5" customHeight="1" x14ac:dyDescent="0.25">
      <c r="A8" s="1"/>
      <c r="B8" s="1"/>
      <c r="C8" s="1"/>
      <c r="D8" s="1"/>
      <c r="E8" s="1"/>
      <c r="F8" s="1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</row>
    <row r="9" spans="1:147" ht="5.25" customHeight="1" x14ac:dyDescent="0.25"/>
    <row r="10" spans="1:147" ht="15" hidden="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147" ht="19.5" customHeight="1" x14ac:dyDescent="0.25">
      <c r="A11" s="37" t="s">
        <v>57</v>
      </c>
      <c r="B11" s="38"/>
      <c r="C11" s="38"/>
      <c r="D11" s="38"/>
      <c r="E11" s="38"/>
      <c r="F11" s="38"/>
      <c r="G11" s="3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</row>
    <row r="12" spans="1:147" ht="19.5" customHeight="1" x14ac:dyDescent="0.25">
      <c r="A12" s="40"/>
      <c r="B12" s="41"/>
      <c r="C12" s="41"/>
      <c r="D12" s="41"/>
      <c r="E12" s="41"/>
      <c r="F12" s="41"/>
      <c r="G12" s="4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</row>
    <row r="13" spans="1:147" ht="19.5" customHeight="1" x14ac:dyDescent="0.25">
      <c r="A13" s="40"/>
      <c r="B13" s="41"/>
      <c r="C13" s="41"/>
      <c r="D13" s="41"/>
      <c r="E13" s="41"/>
      <c r="F13" s="41"/>
      <c r="G13" s="4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</row>
    <row r="14" spans="1:147" ht="19.5" customHeight="1" x14ac:dyDescent="0.25">
      <c r="A14" s="40"/>
      <c r="B14" s="41"/>
      <c r="C14" s="41"/>
      <c r="D14" s="41"/>
      <c r="E14" s="41"/>
      <c r="F14" s="41"/>
      <c r="G14" s="4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</row>
    <row r="15" spans="1:147" ht="19.5" customHeight="1" x14ac:dyDescent="0.25">
      <c r="A15" s="43"/>
      <c r="B15" s="44"/>
      <c r="C15" s="44"/>
      <c r="D15" s="44"/>
      <c r="E15" s="44"/>
      <c r="F15" s="44"/>
      <c r="G15" s="4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</row>
    <row r="16" spans="1:147" ht="15" customHeight="1" x14ac:dyDescent="0.25">
      <c r="A16" s="34" t="s">
        <v>0</v>
      </c>
      <c r="B16" s="35" t="s">
        <v>5</v>
      </c>
      <c r="C16" s="35"/>
      <c r="D16" s="35"/>
      <c r="E16" s="35"/>
      <c r="F16" s="35"/>
      <c r="G16" s="36" t="s">
        <v>19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</row>
    <row r="17" spans="1:97" ht="57.75" customHeight="1" thickBot="1" x14ac:dyDescent="0.3">
      <c r="A17" s="46"/>
      <c r="B17" s="8" t="s">
        <v>6</v>
      </c>
      <c r="C17" s="8" t="s">
        <v>2</v>
      </c>
      <c r="D17" s="10" t="s">
        <v>3</v>
      </c>
      <c r="E17" s="10" t="s">
        <v>4</v>
      </c>
      <c r="F17" s="10" t="s">
        <v>1</v>
      </c>
      <c r="G17" s="4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</row>
    <row r="18" spans="1:97" x14ac:dyDescent="0.25">
      <c r="A18" s="11" t="s">
        <v>8</v>
      </c>
      <c r="B18" s="28">
        <f>SUM(B19:B37)</f>
        <v>421738151</v>
      </c>
      <c r="C18" s="28">
        <f>SUM(C19:C284)</f>
        <v>446066228.03999901</v>
      </c>
      <c r="D18" s="25">
        <f t="shared" ref="D18" si="0">SUM(D19:D284)</f>
        <v>867804379.03999913</v>
      </c>
      <c r="E18" s="28">
        <f t="shared" ref="E18" si="1">SUM(E19:E284)</f>
        <v>195444337.80999985</v>
      </c>
      <c r="F18" s="25">
        <f t="shared" ref="F18:G18" si="2">SUM(F19:F284)</f>
        <v>194738321.5099999</v>
      </c>
      <c r="G18" s="28">
        <f t="shared" si="2"/>
        <v>672360041.22999966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</row>
    <row r="19" spans="1:97" x14ac:dyDescent="0.25">
      <c r="A19" s="9" t="s">
        <v>20</v>
      </c>
      <c r="B19" s="18">
        <v>18551498</v>
      </c>
      <c r="C19" s="18">
        <v>6601494.0099999998</v>
      </c>
      <c r="D19" s="21">
        <f>B19+C19</f>
        <v>25152992.009999998</v>
      </c>
      <c r="E19" s="18">
        <v>4995395.5599999996</v>
      </c>
      <c r="F19" s="24">
        <v>4968820.63</v>
      </c>
      <c r="G19" s="30">
        <f t="shared" ref="G19:G271" si="3">D19-E19</f>
        <v>20157596.449999999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</row>
    <row r="20" spans="1:97" x14ac:dyDescent="0.25">
      <c r="A20" s="9" t="s">
        <v>21</v>
      </c>
      <c r="B20" s="18">
        <v>2313782</v>
      </c>
      <c r="C20" s="18">
        <v>2109256.09</v>
      </c>
      <c r="D20" s="21">
        <f t="shared" ref="D20:D271" si="4">B20+C20</f>
        <v>4423038.09</v>
      </c>
      <c r="E20" s="18">
        <v>856932.79</v>
      </c>
      <c r="F20" s="24">
        <v>851129.28</v>
      </c>
      <c r="G20" s="30">
        <f t="shared" si="3"/>
        <v>3566105.3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</row>
    <row r="21" spans="1:97" x14ac:dyDescent="0.25">
      <c r="A21" s="9" t="s">
        <v>22</v>
      </c>
      <c r="B21" s="18">
        <v>783168</v>
      </c>
      <c r="C21" s="18">
        <v>575664.43999999994</v>
      </c>
      <c r="D21" s="21">
        <f t="shared" si="4"/>
        <v>1358832.44</v>
      </c>
      <c r="E21" s="18">
        <v>259791.86</v>
      </c>
      <c r="F21" s="24">
        <v>257812.4</v>
      </c>
      <c r="G21" s="30">
        <f t="shared" si="3"/>
        <v>1099040.58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</row>
    <row r="22" spans="1:97" x14ac:dyDescent="0.25">
      <c r="A22" s="9" t="s">
        <v>23</v>
      </c>
      <c r="B22" s="18">
        <v>1772405</v>
      </c>
      <c r="C22" s="18">
        <v>3022711.92</v>
      </c>
      <c r="D22" s="21">
        <f t="shared" si="4"/>
        <v>4795116.92</v>
      </c>
      <c r="E22" s="18">
        <v>447396.44</v>
      </c>
      <c r="F22" s="24">
        <v>444138.21</v>
      </c>
      <c r="G22" s="30">
        <f t="shared" si="3"/>
        <v>4347720.4799999995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</row>
    <row r="23" spans="1:97" x14ac:dyDescent="0.25">
      <c r="A23" s="9" t="s">
        <v>24</v>
      </c>
      <c r="B23" s="18">
        <v>3970676</v>
      </c>
      <c r="C23" s="18">
        <v>3645983.75</v>
      </c>
      <c r="D23" s="21">
        <f t="shared" si="4"/>
        <v>7616659.75</v>
      </c>
      <c r="E23" s="18">
        <v>1467991.44</v>
      </c>
      <c r="F23" s="24">
        <v>1459506.14</v>
      </c>
      <c r="G23" s="30">
        <f t="shared" si="3"/>
        <v>6148668.3100000005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</row>
    <row r="24" spans="1:97" x14ac:dyDescent="0.25">
      <c r="A24" s="9" t="s">
        <v>25</v>
      </c>
      <c r="B24" s="18">
        <v>2864708</v>
      </c>
      <c r="C24" s="18">
        <v>45265062.859999999</v>
      </c>
      <c r="D24" s="22">
        <f t="shared" si="4"/>
        <v>48129770.859999999</v>
      </c>
      <c r="E24" s="18">
        <v>2795957.37</v>
      </c>
      <c r="F24" s="24">
        <v>2789553.92</v>
      </c>
      <c r="G24" s="31">
        <f t="shared" si="3"/>
        <v>45333813.490000002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</row>
    <row r="25" spans="1:97" x14ac:dyDescent="0.25">
      <c r="A25" s="9" t="s">
        <v>26</v>
      </c>
      <c r="B25" s="18">
        <v>1340966</v>
      </c>
      <c r="C25" s="18">
        <v>11139396.439999999</v>
      </c>
      <c r="D25" s="22">
        <f t="shared" si="4"/>
        <v>12480362.439999999</v>
      </c>
      <c r="E25" s="18">
        <v>5188159.8899999997</v>
      </c>
      <c r="F25" s="24">
        <v>4714932.75</v>
      </c>
      <c r="G25" s="31">
        <f t="shared" si="3"/>
        <v>7292202.5499999998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</row>
    <row r="26" spans="1:97" x14ac:dyDescent="0.25">
      <c r="A26" s="9" t="s">
        <v>27</v>
      </c>
      <c r="B26" s="18">
        <v>1090415</v>
      </c>
      <c r="C26" s="18">
        <v>542169.36</v>
      </c>
      <c r="D26" s="22">
        <f t="shared" si="4"/>
        <v>1632584.3599999999</v>
      </c>
      <c r="E26" s="18">
        <v>259847.93</v>
      </c>
      <c r="F26" s="24">
        <v>258152.94</v>
      </c>
      <c r="G26" s="31">
        <f t="shared" si="3"/>
        <v>1372736.43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</row>
    <row r="27" spans="1:97" x14ac:dyDescent="0.25">
      <c r="A27" s="9" t="s">
        <v>28</v>
      </c>
      <c r="B27" s="18">
        <v>2605410</v>
      </c>
      <c r="C27" s="18">
        <v>4277027.62</v>
      </c>
      <c r="D27" s="22">
        <f t="shared" si="4"/>
        <v>6882437.6200000001</v>
      </c>
      <c r="E27" s="18">
        <v>1275246.76</v>
      </c>
      <c r="F27" s="24">
        <v>1266222.47</v>
      </c>
      <c r="G27" s="32">
        <f t="shared" si="3"/>
        <v>5607190.8600000003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</row>
    <row r="28" spans="1:97" x14ac:dyDescent="0.25">
      <c r="A28" s="9" t="s">
        <v>29</v>
      </c>
      <c r="B28" s="18">
        <v>5726164</v>
      </c>
      <c r="C28" s="18">
        <v>7746536.9900000002</v>
      </c>
      <c r="D28" s="22">
        <f t="shared" si="4"/>
        <v>13472700.99</v>
      </c>
      <c r="E28" s="18">
        <v>2998566.54</v>
      </c>
      <c r="F28" s="24">
        <v>2980836.53</v>
      </c>
      <c r="G28" s="32">
        <f t="shared" si="3"/>
        <v>10474134.449999999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</row>
    <row r="29" spans="1:97" x14ac:dyDescent="0.25">
      <c r="A29" s="9" t="s">
        <v>30</v>
      </c>
      <c r="B29" s="18">
        <v>1038572</v>
      </c>
      <c r="C29" s="18">
        <v>4924806.63</v>
      </c>
      <c r="D29" s="22">
        <f t="shared" si="4"/>
        <v>5963378.6299999999</v>
      </c>
      <c r="E29" s="18">
        <v>828273.01</v>
      </c>
      <c r="F29" s="24">
        <v>819993.87</v>
      </c>
      <c r="G29" s="32">
        <f t="shared" si="3"/>
        <v>5135105.62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</row>
    <row r="30" spans="1:97" x14ac:dyDescent="0.25">
      <c r="A30" s="9" t="s">
        <v>31</v>
      </c>
      <c r="B30" s="18">
        <v>9421961</v>
      </c>
      <c r="C30" s="18">
        <v>18402687.84</v>
      </c>
      <c r="D30" s="22">
        <f t="shared" si="4"/>
        <v>27824648.84</v>
      </c>
      <c r="E30" s="18">
        <v>2770562.41</v>
      </c>
      <c r="F30" s="24">
        <v>2768588.41</v>
      </c>
      <c r="G30" s="32">
        <f t="shared" si="3"/>
        <v>25054086.43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</row>
    <row r="31" spans="1:97" ht="25.5" x14ac:dyDescent="0.25">
      <c r="A31" s="9" t="s">
        <v>32</v>
      </c>
      <c r="B31" s="18">
        <v>2984465</v>
      </c>
      <c r="C31" s="18">
        <v>17152608.68</v>
      </c>
      <c r="D31" s="22">
        <f t="shared" si="4"/>
        <v>20137073.68</v>
      </c>
      <c r="E31" s="18">
        <v>9650606.8800000008</v>
      </c>
      <c r="F31" s="24">
        <v>9642998.9000000004</v>
      </c>
      <c r="G31" s="32">
        <f t="shared" si="3"/>
        <v>10486466.799999999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</row>
    <row r="32" spans="1:97" x14ac:dyDescent="0.25">
      <c r="A32" s="9" t="s">
        <v>33</v>
      </c>
      <c r="B32" s="18">
        <v>356821584</v>
      </c>
      <c r="C32" s="18">
        <v>11425610.640000001</v>
      </c>
      <c r="D32" s="22">
        <f t="shared" si="4"/>
        <v>368247194.63999999</v>
      </c>
      <c r="E32" s="18">
        <v>71849787.680000007</v>
      </c>
      <c r="F32" s="24">
        <v>71838686.120000005</v>
      </c>
      <c r="G32" s="32">
        <f t="shared" si="3"/>
        <v>296397406.95999998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</row>
    <row r="33" spans="1:97" x14ac:dyDescent="0.25">
      <c r="A33" s="9" t="s">
        <v>34</v>
      </c>
      <c r="B33" s="18">
        <v>3028622</v>
      </c>
      <c r="C33" s="18">
        <v>198546401.81</v>
      </c>
      <c r="D33" s="22">
        <f t="shared" si="4"/>
        <v>201575023.81</v>
      </c>
      <c r="E33" s="18">
        <v>74384843.909999996</v>
      </c>
      <c r="F33" s="24">
        <v>74369354.620000005</v>
      </c>
      <c r="G33" s="32">
        <f t="shared" si="3"/>
        <v>127190179.90000001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</row>
    <row r="34" spans="1:97" x14ac:dyDescent="0.25">
      <c r="A34" s="9" t="s">
        <v>35</v>
      </c>
      <c r="B34" s="18">
        <v>4061060</v>
      </c>
      <c r="C34" s="18">
        <v>4717919.1500000004</v>
      </c>
      <c r="D34" s="22">
        <f t="shared" si="4"/>
        <v>8778979.1500000004</v>
      </c>
      <c r="E34" s="18">
        <v>1895856.34</v>
      </c>
      <c r="F34" s="24">
        <v>1885642.21</v>
      </c>
      <c r="G34" s="32">
        <f t="shared" si="3"/>
        <v>6883122.8100000005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</row>
    <row r="35" spans="1:97" s="3" customFormat="1" x14ac:dyDescent="0.25">
      <c r="A35" s="9" t="s">
        <v>36</v>
      </c>
      <c r="B35" s="18">
        <v>551174</v>
      </c>
      <c r="C35" s="18">
        <v>4131560.52</v>
      </c>
      <c r="D35" s="22">
        <f t="shared" si="4"/>
        <v>4682734.5199999996</v>
      </c>
      <c r="E35" s="18">
        <v>1231755.6100000001</v>
      </c>
      <c r="F35" s="24">
        <v>1221539.6299999999</v>
      </c>
      <c r="G35" s="32">
        <f t="shared" si="3"/>
        <v>3450978.9099999992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</row>
    <row r="36" spans="1:97" s="3" customFormat="1" x14ac:dyDescent="0.25">
      <c r="A36" s="9" t="s">
        <v>37</v>
      </c>
      <c r="B36" s="18">
        <v>2050492</v>
      </c>
      <c r="C36" s="18">
        <v>803984.54</v>
      </c>
      <c r="D36" s="22">
        <f t="shared" si="4"/>
        <v>2854476.54</v>
      </c>
      <c r="E36" s="18">
        <v>604677.74</v>
      </c>
      <c r="F36" s="24">
        <v>600582.98</v>
      </c>
      <c r="G36" s="32">
        <f t="shared" si="3"/>
        <v>2249798.7999999998</v>
      </c>
      <c r="H36" s="2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</row>
    <row r="37" spans="1:97" s="3" customFormat="1" x14ac:dyDescent="0.25">
      <c r="A37" s="9" t="s">
        <v>56</v>
      </c>
      <c r="B37" s="18">
        <v>761029</v>
      </c>
      <c r="C37" s="18">
        <v>527823.18000000005</v>
      </c>
      <c r="D37" s="22">
        <f t="shared" si="4"/>
        <v>1288852.1800000002</v>
      </c>
      <c r="E37" s="18">
        <v>378617.92</v>
      </c>
      <c r="F37" s="24">
        <v>375999.03</v>
      </c>
      <c r="G37" s="32">
        <f t="shared" si="3"/>
        <v>910234.26000000024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</row>
    <row r="38" spans="1:97" s="3" customFormat="1" x14ac:dyDescent="0.25">
      <c r="A38" s="9" t="s">
        <v>38</v>
      </c>
      <c r="B38" s="18">
        <v>0</v>
      </c>
      <c r="C38" s="18">
        <v>1605453.18</v>
      </c>
      <c r="D38" s="22">
        <f t="shared" si="4"/>
        <v>1605453.18</v>
      </c>
      <c r="E38" s="18">
        <v>388913.41</v>
      </c>
      <c r="F38" s="24">
        <v>385780.99</v>
      </c>
      <c r="G38" s="32">
        <f t="shared" si="3"/>
        <v>1216539.77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</row>
    <row r="39" spans="1:97" s="3" customFormat="1" x14ac:dyDescent="0.25">
      <c r="A39" s="19" t="s">
        <v>58</v>
      </c>
      <c r="B39" s="18">
        <v>0</v>
      </c>
      <c r="C39" s="18">
        <v>334269.02</v>
      </c>
      <c r="D39" s="22">
        <f t="shared" si="4"/>
        <v>334269.02</v>
      </c>
      <c r="E39" s="18">
        <v>8938.5</v>
      </c>
      <c r="F39" s="24">
        <v>8938.5</v>
      </c>
      <c r="G39" s="32">
        <f t="shared" si="3"/>
        <v>325330.52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</row>
    <row r="40" spans="1:97" s="3" customFormat="1" x14ac:dyDescent="0.25">
      <c r="A40" s="19" t="s">
        <v>59</v>
      </c>
      <c r="B40" s="18">
        <v>0</v>
      </c>
      <c r="C40" s="18">
        <v>267646.38</v>
      </c>
      <c r="D40" s="22">
        <f t="shared" si="4"/>
        <v>267646.38</v>
      </c>
      <c r="E40" s="18">
        <v>3805.17</v>
      </c>
      <c r="F40" s="24">
        <v>3805.17</v>
      </c>
      <c r="G40" s="32">
        <f t="shared" si="3"/>
        <v>263841.21000000002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</row>
    <row r="41" spans="1:97" s="3" customFormat="1" x14ac:dyDescent="0.25">
      <c r="A41" s="19" t="s">
        <v>60</v>
      </c>
      <c r="B41" s="18">
        <v>0</v>
      </c>
      <c r="C41" s="18">
        <v>267646.38</v>
      </c>
      <c r="D41" s="22">
        <f t="shared" si="4"/>
        <v>267646.38</v>
      </c>
      <c r="E41" s="18">
        <v>4905.17</v>
      </c>
      <c r="F41" s="24">
        <v>4905.17</v>
      </c>
      <c r="G41" s="32">
        <f t="shared" si="3"/>
        <v>262741.21000000002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</row>
    <row r="42" spans="1:97" s="3" customFormat="1" x14ac:dyDescent="0.25">
      <c r="A42" s="19" t="s">
        <v>61</v>
      </c>
      <c r="B42" s="18">
        <v>0</v>
      </c>
      <c r="C42" s="18">
        <v>267646.38</v>
      </c>
      <c r="D42" s="22">
        <f t="shared" si="4"/>
        <v>267646.38</v>
      </c>
      <c r="E42" s="18">
        <v>3071.83</v>
      </c>
      <c r="F42" s="24">
        <v>3071.83</v>
      </c>
      <c r="G42" s="32">
        <f t="shared" si="3"/>
        <v>264574.55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</row>
    <row r="43" spans="1:97" s="3" customFormat="1" x14ac:dyDescent="0.25">
      <c r="A43" s="19" t="s">
        <v>62</v>
      </c>
      <c r="B43" s="18">
        <v>0</v>
      </c>
      <c r="C43" s="18">
        <v>267646.38</v>
      </c>
      <c r="D43" s="22">
        <f t="shared" si="4"/>
        <v>267646.38</v>
      </c>
      <c r="E43" s="18">
        <v>3805.17</v>
      </c>
      <c r="F43" s="24">
        <v>3805.17</v>
      </c>
      <c r="G43" s="32">
        <f t="shared" si="3"/>
        <v>263841.21000000002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</row>
    <row r="44" spans="1:97" s="3" customFormat="1" x14ac:dyDescent="0.25">
      <c r="A44" s="19" t="s">
        <v>63</v>
      </c>
      <c r="B44" s="18">
        <v>0</v>
      </c>
      <c r="C44" s="18">
        <v>267646.38</v>
      </c>
      <c r="D44" s="22">
        <f t="shared" si="4"/>
        <v>267646.38</v>
      </c>
      <c r="E44" s="18">
        <v>3805.17</v>
      </c>
      <c r="F44" s="24">
        <v>3805.17</v>
      </c>
      <c r="G44" s="32">
        <f t="shared" si="3"/>
        <v>263841.21000000002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</row>
    <row r="45" spans="1:97" s="3" customFormat="1" x14ac:dyDescent="0.25">
      <c r="A45" s="19" t="s">
        <v>64</v>
      </c>
      <c r="B45" s="18">
        <v>0</v>
      </c>
      <c r="C45" s="18">
        <v>267646.38</v>
      </c>
      <c r="D45" s="22">
        <f t="shared" si="4"/>
        <v>267646.38</v>
      </c>
      <c r="E45" s="18">
        <v>3071.83</v>
      </c>
      <c r="F45" s="24">
        <v>3071.83</v>
      </c>
      <c r="G45" s="32">
        <f t="shared" si="3"/>
        <v>264574.55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</row>
    <row r="46" spans="1:97" s="3" customFormat="1" x14ac:dyDescent="0.25">
      <c r="A46" s="19" t="s">
        <v>65</v>
      </c>
      <c r="B46" s="18">
        <v>0</v>
      </c>
      <c r="C46" s="18">
        <v>267646.38</v>
      </c>
      <c r="D46" s="22">
        <f t="shared" si="4"/>
        <v>267646.38</v>
      </c>
      <c r="E46" s="18">
        <v>3438.5</v>
      </c>
      <c r="F46" s="24">
        <v>3438.5</v>
      </c>
      <c r="G46" s="32">
        <f t="shared" si="3"/>
        <v>264207.88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</row>
    <row r="47" spans="1:97" s="3" customFormat="1" x14ac:dyDescent="0.25">
      <c r="A47" s="19" t="s">
        <v>66</v>
      </c>
      <c r="B47" s="18">
        <v>0</v>
      </c>
      <c r="C47" s="18">
        <v>267646.38</v>
      </c>
      <c r="D47" s="22">
        <f t="shared" si="4"/>
        <v>267646.38</v>
      </c>
      <c r="E47" s="18">
        <v>3071.83</v>
      </c>
      <c r="F47" s="24">
        <v>3071.83</v>
      </c>
      <c r="G47" s="32">
        <f t="shared" si="3"/>
        <v>264574.55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</row>
    <row r="48" spans="1:97" s="3" customFormat="1" x14ac:dyDescent="0.25">
      <c r="A48" s="19" t="s">
        <v>67</v>
      </c>
      <c r="B48" s="18">
        <v>0</v>
      </c>
      <c r="C48" s="18">
        <v>267646.38</v>
      </c>
      <c r="D48" s="22">
        <f t="shared" si="4"/>
        <v>267646.38</v>
      </c>
      <c r="E48" s="18">
        <v>5271.83</v>
      </c>
      <c r="F48" s="24">
        <v>5271.83</v>
      </c>
      <c r="G48" s="32">
        <f t="shared" si="3"/>
        <v>262374.55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</row>
    <row r="49" spans="1:97" s="3" customFormat="1" x14ac:dyDescent="0.25">
      <c r="A49" s="9" t="s">
        <v>39</v>
      </c>
      <c r="B49" s="18">
        <v>0</v>
      </c>
      <c r="C49" s="18">
        <v>1786007.22</v>
      </c>
      <c r="D49" s="22">
        <f t="shared" si="4"/>
        <v>1786007.22</v>
      </c>
      <c r="E49" s="18">
        <v>485792.14</v>
      </c>
      <c r="F49" s="24">
        <v>482118.1</v>
      </c>
      <c r="G49" s="32">
        <f t="shared" si="3"/>
        <v>1300215.08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</row>
    <row r="50" spans="1:97" s="3" customFormat="1" x14ac:dyDescent="0.25">
      <c r="A50" s="19" t="s">
        <v>68</v>
      </c>
      <c r="B50" s="18">
        <v>0</v>
      </c>
      <c r="C50" s="18">
        <v>334269.02</v>
      </c>
      <c r="D50" s="22">
        <f t="shared" si="4"/>
        <v>334269.02</v>
      </c>
      <c r="E50" s="18">
        <v>7471.83</v>
      </c>
      <c r="F50" s="24">
        <v>7471.83</v>
      </c>
      <c r="G50" s="32">
        <f t="shared" si="3"/>
        <v>326797.19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</row>
    <row r="51" spans="1:97" s="3" customFormat="1" x14ac:dyDescent="0.25">
      <c r="A51" s="19" t="s">
        <v>69</v>
      </c>
      <c r="B51" s="18">
        <v>0</v>
      </c>
      <c r="C51" s="18">
        <v>267646.38</v>
      </c>
      <c r="D51" s="22">
        <f t="shared" si="4"/>
        <v>267646.38</v>
      </c>
      <c r="E51" s="18">
        <v>3805.17</v>
      </c>
      <c r="F51" s="24">
        <v>3805.17</v>
      </c>
      <c r="G51" s="32">
        <f t="shared" si="3"/>
        <v>263841.21000000002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</row>
    <row r="52" spans="1:97" s="3" customFormat="1" x14ac:dyDescent="0.25">
      <c r="A52" s="19" t="s">
        <v>70</v>
      </c>
      <c r="B52" s="18">
        <v>0</v>
      </c>
      <c r="C52" s="18">
        <v>267646.38</v>
      </c>
      <c r="D52" s="22">
        <f t="shared" si="4"/>
        <v>267646.38</v>
      </c>
      <c r="E52" s="18">
        <v>3071.83</v>
      </c>
      <c r="F52" s="24">
        <v>3071.83</v>
      </c>
      <c r="G52" s="32">
        <f t="shared" si="3"/>
        <v>264574.55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</row>
    <row r="53" spans="1:97" s="3" customFormat="1" x14ac:dyDescent="0.25">
      <c r="A53" s="19" t="s">
        <v>71</v>
      </c>
      <c r="B53" s="18">
        <v>0</v>
      </c>
      <c r="C53" s="18">
        <v>267646.38</v>
      </c>
      <c r="D53" s="22">
        <f t="shared" si="4"/>
        <v>267646.38</v>
      </c>
      <c r="E53" s="18">
        <v>3805.17</v>
      </c>
      <c r="F53" s="24">
        <v>3805.17</v>
      </c>
      <c r="G53" s="32">
        <f t="shared" si="3"/>
        <v>263841.21000000002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</row>
    <row r="54" spans="1:97" s="3" customFormat="1" x14ac:dyDescent="0.25">
      <c r="A54" s="19" t="s">
        <v>72</v>
      </c>
      <c r="B54" s="18">
        <v>0</v>
      </c>
      <c r="C54" s="18">
        <v>267646.38</v>
      </c>
      <c r="D54" s="22">
        <f t="shared" si="4"/>
        <v>267646.38</v>
      </c>
      <c r="E54" s="18">
        <v>2338.5</v>
      </c>
      <c r="F54" s="24">
        <v>2338.5</v>
      </c>
      <c r="G54" s="32">
        <f t="shared" si="3"/>
        <v>265307.88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</row>
    <row r="55" spans="1:97" s="3" customFormat="1" x14ac:dyDescent="0.25">
      <c r="A55" s="19" t="s">
        <v>73</v>
      </c>
      <c r="B55" s="18">
        <v>0</v>
      </c>
      <c r="C55" s="18">
        <v>267646.38</v>
      </c>
      <c r="D55" s="22">
        <f t="shared" si="4"/>
        <v>267646.38</v>
      </c>
      <c r="E55" s="18">
        <v>3071.83</v>
      </c>
      <c r="F55" s="24">
        <v>3071.83</v>
      </c>
      <c r="G55" s="32">
        <f t="shared" si="3"/>
        <v>264574.55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</row>
    <row r="56" spans="1:97" s="3" customFormat="1" x14ac:dyDescent="0.25">
      <c r="A56" s="19" t="s">
        <v>74</v>
      </c>
      <c r="B56" s="18">
        <v>0</v>
      </c>
      <c r="C56" s="18">
        <v>267646.38</v>
      </c>
      <c r="D56" s="22">
        <f t="shared" si="4"/>
        <v>267646.38</v>
      </c>
      <c r="E56" s="18">
        <v>2705.17</v>
      </c>
      <c r="F56" s="24">
        <v>2705.17</v>
      </c>
      <c r="G56" s="32">
        <f t="shared" si="3"/>
        <v>264941.21000000002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</row>
    <row r="57" spans="1:97" s="3" customFormat="1" x14ac:dyDescent="0.25">
      <c r="A57" s="19" t="s">
        <v>75</v>
      </c>
      <c r="B57" s="18">
        <v>0</v>
      </c>
      <c r="C57" s="18">
        <v>267646.38</v>
      </c>
      <c r="D57" s="22">
        <f t="shared" si="4"/>
        <v>267646.38</v>
      </c>
      <c r="E57" s="18">
        <v>3805.17</v>
      </c>
      <c r="F57" s="24">
        <v>3805.17</v>
      </c>
      <c r="G57" s="32">
        <f t="shared" si="3"/>
        <v>263841.21000000002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</row>
    <row r="58" spans="1:97" s="3" customFormat="1" x14ac:dyDescent="0.25">
      <c r="A58" s="19" t="s">
        <v>76</v>
      </c>
      <c r="B58" s="18">
        <v>0</v>
      </c>
      <c r="C58" s="18">
        <v>267646.38</v>
      </c>
      <c r="D58" s="22">
        <f t="shared" si="4"/>
        <v>267646.38</v>
      </c>
      <c r="E58" s="18">
        <v>2705.17</v>
      </c>
      <c r="F58" s="24">
        <v>2705.17</v>
      </c>
      <c r="G58" s="32">
        <f t="shared" si="3"/>
        <v>264941.21000000002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</row>
    <row r="59" spans="1:97" s="3" customFormat="1" x14ac:dyDescent="0.25">
      <c r="A59" s="19" t="s">
        <v>77</v>
      </c>
      <c r="B59" s="18">
        <v>0</v>
      </c>
      <c r="C59" s="18">
        <v>267646.38</v>
      </c>
      <c r="D59" s="22">
        <f t="shared" si="4"/>
        <v>267646.38</v>
      </c>
      <c r="E59" s="18">
        <v>2338.5</v>
      </c>
      <c r="F59" s="24">
        <v>2338.5</v>
      </c>
      <c r="G59" s="32">
        <f t="shared" si="3"/>
        <v>265307.88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</row>
    <row r="60" spans="1:97" s="3" customFormat="1" x14ac:dyDescent="0.25">
      <c r="A60" s="19" t="s">
        <v>78</v>
      </c>
      <c r="B60" s="18">
        <v>0</v>
      </c>
      <c r="C60" s="18">
        <v>267646.38</v>
      </c>
      <c r="D60" s="22">
        <f t="shared" si="4"/>
        <v>267646.38</v>
      </c>
      <c r="E60" s="18">
        <v>3071.83</v>
      </c>
      <c r="F60" s="24">
        <v>3071.83</v>
      </c>
      <c r="G60" s="32">
        <f t="shared" si="3"/>
        <v>264574.55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</row>
    <row r="61" spans="1:97" s="3" customFormat="1" x14ac:dyDescent="0.25">
      <c r="A61" s="19" t="s">
        <v>79</v>
      </c>
      <c r="B61" s="18">
        <v>0</v>
      </c>
      <c r="C61" s="18">
        <v>267646.38</v>
      </c>
      <c r="D61" s="22">
        <f t="shared" si="4"/>
        <v>267646.38</v>
      </c>
      <c r="E61" s="18">
        <v>4538.5</v>
      </c>
      <c r="F61" s="24">
        <v>4538.5</v>
      </c>
      <c r="G61" s="32">
        <f t="shared" si="3"/>
        <v>263107.88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</row>
    <row r="62" spans="1:97" s="3" customFormat="1" x14ac:dyDescent="0.25">
      <c r="A62" s="19" t="s">
        <v>80</v>
      </c>
      <c r="B62" s="18">
        <v>0</v>
      </c>
      <c r="C62" s="18">
        <v>267646.38</v>
      </c>
      <c r="D62" s="22">
        <f t="shared" si="4"/>
        <v>267646.38</v>
      </c>
      <c r="E62" s="18">
        <v>3805.17</v>
      </c>
      <c r="F62" s="24">
        <v>3805.17</v>
      </c>
      <c r="G62" s="32">
        <f t="shared" si="3"/>
        <v>263841.21000000002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</row>
    <row r="63" spans="1:97" s="3" customFormat="1" x14ac:dyDescent="0.25">
      <c r="A63" s="19" t="s">
        <v>81</v>
      </c>
      <c r="B63" s="18">
        <v>0</v>
      </c>
      <c r="C63" s="18">
        <v>267646.38</v>
      </c>
      <c r="D63" s="22">
        <f t="shared" si="4"/>
        <v>267646.38</v>
      </c>
      <c r="E63" s="18">
        <v>3805.17</v>
      </c>
      <c r="F63" s="24">
        <v>3805.17</v>
      </c>
      <c r="G63" s="32">
        <f t="shared" si="3"/>
        <v>263841.21000000002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</row>
    <row r="64" spans="1:97" s="3" customFormat="1" x14ac:dyDescent="0.25">
      <c r="A64" s="9" t="s">
        <v>40</v>
      </c>
      <c r="B64" s="18">
        <v>0</v>
      </c>
      <c r="C64" s="18">
        <v>1494905.23</v>
      </c>
      <c r="D64" s="22">
        <f t="shared" si="4"/>
        <v>1494905.23</v>
      </c>
      <c r="E64" s="18">
        <v>365404.85</v>
      </c>
      <c r="F64" s="24">
        <v>362735.15</v>
      </c>
      <c r="G64" s="32">
        <f t="shared" si="3"/>
        <v>1129500.3799999999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</row>
    <row r="65" spans="1:97" s="3" customFormat="1" x14ac:dyDescent="0.25">
      <c r="A65" s="19" t="s">
        <v>82</v>
      </c>
      <c r="B65" s="18">
        <v>0</v>
      </c>
      <c r="C65" s="18">
        <v>334269.02</v>
      </c>
      <c r="D65" s="24">
        <f t="shared" si="4"/>
        <v>334269.02</v>
      </c>
      <c r="E65" s="18">
        <v>5271.83</v>
      </c>
      <c r="F65" s="24">
        <v>5271.83</v>
      </c>
      <c r="G65" s="32">
        <f t="shared" si="3"/>
        <v>328997.19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</row>
    <row r="66" spans="1:97" s="3" customFormat="1" x14ac:dyDescent="0.25">
      <c r="A66" s="19" t="s">
        <v>83</v>
      </c>
      <c r="B66" s="18">
        <v>0</v>
      </c>
      <c r="C66" s="18">
        <v>267646.38</v>
      </c>
      <c r="D66" s="24">
        <f t="shared" si="4"/>
        <v>267646.38</v>
      </c>
      <c r="E66" s="18">
        <v>3438.5</v>
      </c>
      <c r="F66" s="24">
        <v>3438.5</v>
      </c>
      <c r="G66" s="32">
        <f t="shared" si="3"/>
        <v>264207.88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</row>
    <row r="67" spans="1:97" s="3" customFormat="1" x14ac:dyDescent="0.25">
      <c r="A67" s="19" t="s">
        <v>84</v>
      </c>
      <c r="B67" s="18">
        <v>0</v>
      </c>
      <c r="C67" s="18">
        <v>267646.38</v>
      </c>
      <c r="D67" s="24">
        <f t="shared" si="4"/>
        <v>267646.38</v>
      </c>
      <c r="E67" s="18">
        <v>6005.17</v>
      </c>
      <c r="F67" s="24">
        <v>6005.17</v>
      </c>
      <c r="G67" s="32">
        <f t="shared" si="3"/>
        <v>261641.21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</row>
    <row r="68" spans="1:97" s="3" customFormat="1" x14ac:dyDescent="0.25">
      <c r="A68" s="19" t="s">
        <v>85</v>
      </c>
      <c r="B68" s="18">
        <v>0</v>
      </c>
      <c r="C68" s="18">
        <v>267646.38</v>
      </c>
      <c r="D68" s="24">
        <f t="shared" si="4"/>
        <v>267646.38</v>
      </c>
      <c r="E68" s="18">
        <v>3071.83</v>
      </c>
      <c r="F68" s="24">
        <v>3071.83</v>
      </c>
      <c r="G68" s="32">
        <f t="shared" si="3"/>
        <v>264574.55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</row>
    <row r="69" spans="1:97" s="3" customFormat="1" x14ac:dyDescent="0.25">
      <c r="A69" s="19" t="s">
        <v>86</v>
      </c>
      <c r="B69" s="18">
        <v>0</v>
      </c>
      <c r="C69" s="18">
        <v>267646.38</v>
      </c>
      <c r="D69" s="24">
        <f t="shared" si="4"/>
        <v>267646.38</v>
      </c>
      <c r="E69" s="18">
        <v>3951.83</v>
      </c>
      <c r="F69" s="24">
        <v>3951.83</v>
      </c>
      <c r="G69" s="32">
        <f t="shared" si="3"/>
        <v>263694.55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</row>
    <row r="70" spans="1:97" s="3" customFormat="1" x14ac:dyDescent="0.25">
      <c r="A70" s="19" t="s">
        <v>87</v>
      </c>
      <c r="B70" s="18">
        <v>0</v>
      </c>
      <c r="C70" s="18">
        <v>267646.38</v>
      </c>
      <c r="D70" s="24">
        <f t="shared" si="4"/>
        <v>267646.38</v>
      </c>
      <c r="E70" s="18">
        <v>3071.83</v>
      </c>
      <c r="F70" s="24">
        <v>3071.83</v>
      </c>
      <c r="G70" s="32">
        <f t="shared" si="3"/>
        <v>264574.55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</row>
    <row r="71" spans="1:97" s="3" customFormat="1" x14ac:dyDescent="0.25">
      <c r="A71" s="19" t="s">
        <v>88</v>
      </c>
      <c r="B71" s="18">
        <v>0</v>
      </c>
      <c r="C71" s="18">
        <v>300957.7</v>
      </c>
      <c r="D71" s="24">
        <f t="shared" si="4"/>
        <v>300957.7</v>
      </c>
      <c r="E71" s="18">
        <v>3805.17</v>
      </c>
      <c r="F71" s="24">
        <v>3805.17</v>
      </c>
      <c r="G71" s="32">
        <f t="shared" si="3"/>
        <v>297152.53000000003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</row>
    <row r="72" spans="1:97" s="3" customFormat="1" x14ac:dyDescent="0.25">
      <c r="A72" s="9" t="s">
        <v>41</v>
      </c>
      <c r="B72" s="18">
        <v>0</v>
      </c>
      <c r="C72" s="18">
        <v>2019197.22</v>
      </c>
      <c r="D72" s="22">
        <f t="shared" si="4"/>
        <v>2019197.22</v>
      </c>
      <c r="E72" s="18">
        <v>529449.6</v>
      </c>
      <c r="F72" s="24">
        <v>525370.26</v>
      </c>
      <c r="G72" s="32">
        <f t="shared" si="3"/>
        <v>1489747.62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</row>
    <row r="73" spans="1:97" s="3" customFormat="1" x14ac:dyDescent="0.25">
      <c r="A73" s="19" t="s">
        <v>89</v>
      </c>
      <c r="B73" s="18">
        <v>0</v>
      </c>
      <c r="C73" s="18">
        <v>334269.02</v>
      </c>
      <c r="D73" s="22">
        <f t="shared" si="4"/>
        <v>334269.02</v>
      </c>
      <c r="E73" s="18">
        <v>7105.17</v>
      </c>
      <c r="F73" s="24">
        <v>7105.17</v>
      </c>
      <c r="G73" s="32">
        <f t="shared" si="3"/>
        <v>327163.85000000003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</row>
    <row r="74" spans="1:97" s="3" customFormat="1" x14ac:dyDescent="0.25">
      <c r="A74" s="19" t="s">
        <v>90</v>
      </c>
      <c r="B74" s="18">
        <v>0</v>
      </c>
      <c r="C74" s="18">
        <v>267646.38</v>
      </c>
      <c r="D74" s="22">
        <f t="shared" si="4"/>
        <v>267646.38</v>
      </c>
      <c r="E74" s="18">
        <v>3071.83</v>
      </c>
      <c r="F74" s="24">
        <v>3071.83</v>
      </c>
      <c r="G74" s="32">
        <f t="shared" si="3"/>
        <v>264574.55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</row>
    <row r="75" spans="1:97" s="3" customFormat="1" x14ac:dyDescent="0.25">
      <c r="A75" s="19" t="s">
        <v>91</v>
      </c>
      <c r="B75" s="18">
        <v>0</v>
      </c>
      <c r="C75" s="18">
        <v>267646.38</v>
      </c>
      <c r="D75" s="22">
        <f t="shared" si="4"/>
        <v>267646.38</v>
      </c>
      <c r="E75" s="18">
        <v>2118.5</v>
      </c>
      <c r="F75" s="24">
        <v>2118.5</v>
      </c>
      <c r="G75" s="32">
        <f t="shared" si="3"/>
        <v>265527.88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</row>
    <row r="76" spans="1:97" s="3" customFormat="1" x14ac:dyDescent="0.25">
      <c r="A76" s="19" t="s">
        <v>92</v>
      </c>
      <c r="B76" s="18">
        <v>0</v>
      </c>
      <c r="C76" s="18">
        <v>267646.38</v>
      </c>
      <c r="D76" s="22">
        <f t="shared" si="4"/>
        <v>267646.38</v>
      </c>
      <c r="E76" s="18">
        <v>3145.17</v>
      </c>
      <c r="F76" s="24">
        <v>3145.17</v>
      </c>
      <c r="G76" s="32">
        <f t="shared" si="3"/>
        <v>264501.21000000002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</row>
    <row r="77" spans="1:97" s="3" customFormat="1" x14ac:dyDescent="0.25">
      <c r="A77" s="19" t="s">
        <v>93</v>
      </c>
      <c r="B77" s="18">
        <v>0</v>
      </c>
      <c r="C77" s="18">
        <v>267646.38</v>
      </c>
      <c r="D77" s="22">
        <f t="shared" si="4"/>
        <v>267646.38</v>
      </c>
      <c r="E77" s="18">
        <v>2338.5</v>
      </c>
      <c r="F77" s="24">
        <v>2338.5</v>
      </c>
      <c r="G77" s="32">
        <f t="shared" si="3"/>
        <v>265307.88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</row>
    <row r="78" spans="1:97" s="3" customFormat="1" x14ac:dyDescent="0.25">
      <c r="A78" s="19" t="s">
        <v>94</v>
      </c>
      <c r="B78" s="18">
        <v>0</v>
      </c>
      <c r="C78" s="18">
        <v>267646.38</v>
      </c>
      <c r="D78" s="22">
        <f t="shared" si="4"/>
        <v>267646.38</v>
      </c>
      <c r="E78" s="18">
        <v>2338.5</v>
      </c>
      <c r="F78" s="24">
        <v>2338.5</v>
      </c>
      <c r="G78" s="32">
        <f t="shared" si="3"/>
        <v>265307.88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</row>
    <row r="79" spans="1:97" s="3" customFormat="1" x14ac:dyDescent="0.25">
      <c r="A79" s="19" t="s">
        <v>95</v>
      </c>
      <c r="B79" s="18">
        <v>0</v>
      </c>
      <c r="C79" s="18">
        <v>267646.38</v>
      </c>
      <c r="D79" s="22">
        <f t="shared" si="4"/>
        <v>267646.38</v>
      </c>
      <c r="E79" s="18">
        <v>2338.5</v>
      </c>
      <c r="F79" s="24">
        <v>2338.5</v>
      </c>
      <c r="G79" s="32">
        <f t="shared" si="3"/>
        <v>265307.88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</row>
    <row r="80" spans="1:97" s="3" customFormat="1" x14ac:dyDescent="0.25">
      <c r="A80" s="19" t="s">
        <v>96</v>
      </c>
      <c r="B80" s="18">
        <v>0</v>
      </c>
      <c r="C80" s="18">
        <v>267646.38</v>
      </c>
      <c r="D80" s="22">
        <f t="shared" si="4"/>
        <v>267646.38</v>
      </c>
      <c r="E80" s="18">
        <v>3805.17</v>
      </c>
      <c r="F80" s="24">
        <v>3805.17</v>
      </c>
      <c r="G80" s="32">
        <f t="shared" si="3"/>
        <v>263841.21000000002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</row>
    <row r="81" spans="1:97" s="3" customFormat="1" x14ac:dyDescent="0.25">
      <c r="A81" s="19" t="s">
        <v>97</v>
      </c>
      <c r="B81" s="18">
        <v>0</v>
      </c>
      <c r="C81" s="18">
        <v>267646.38</v>
      </c>
      <c r="D81" s="22">
        <f t="shared" si="4"/>
        <v>267646.38</v>
      </c>
      <c r="E81" s="18">
        <v>3805.17</v>
      </c>
      <c r="F81" s="24">
        <v>3805.17</v>
      </c>
      <c r="G81" s="32">
        <f t="shared" si="3"/>
        <v>263841.21000000002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</row>
    <row r="82" spans="1:97" s="3" customFormat="1" x14ac:dyDescent="0.25">
      <c r="A82" s="19" t="s">
        <v>98</v>
      </c>
      <c r="B82" s="18">
        <v>0</v>
      </c>
      <c r="C82" s="18">
        <v>267646.38</v>
      </c>
      <c r="D82" s="22">
        <f t="shared" si="4"/>
        <v>267646.38</v>
      </c>
      <c r="E82" s="18">
        <v>3071.83</v>
      </c>
      <c r="F82" s="24">
        <v>3071.83</v>
      </c>
      <c r="G82" s="32">
        <f t="shared" si="3"/>
        <v>264574.55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</row>
    <row r="83" spans="1:97" s="3" customFormat="1" x14ac:dyDescent="0.25">
      <c r="A83" s="19" t="s">
        <v>99</v>
      </c>
      <c r="B83" s="18">
        <v>0</v>
      </c>
      <c r="C83" s="18">
        <v>267646.38</v>
      </c>
      <c r="D83" s="22">
        <f t="shared" si="4"/>
        <v>267646.38</v>
      </c>
      <c r="E83" s="18">
        <v>3658.5</v>
      </c>
      <c r="F83" s="24">
        <v>3658.5</v>
      </c>
      <c r="G83" s="32">
        <f t="shared" si="3"/>
        <v>263987.88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</row>
    <row r="84" spans="1:97" s="3" customFormat="1" x14ac:dyDescent="0.25">
      <c r="A84" s="19" t="s">
        <v>100</v>
      </c>
      <c r="B84" s="18">
        <v>0</v>
      </c>
      <c r="C84" s="18">
        <v>267646.38</v>
      </c>
      <c r="D84" s="22">
        <f t="shared" si="4"/>
        <v>267646.38</v>
      </c>
      <c r="E84" s="18">
        <v>1971.83</v>
      </c>
      <c r="F84" s="24">
        <v>1971.83</v>
      </c>
      <c r="G84" s="32">
        <f t="shared" si="3"/>
        <v>265674.55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</row>
    <row r="85" spans="1:97" s="3" customFormat="1" x14ac:dyDescent="0.25">
      <c r="A85" s="19" t="s">
        <v>101</v>
      </c>
      <c r="B85" s="18">
        <v>0</v>
      </c>
      <c r="C85" s="18">
        <v>267646.38</v>
      </c>
      <c r="D85" s="22">
        <f t="shared" si="4"/>
        <v>267646.38</v>
      </c>
      <c r="E85" s="18">
        <v>3291.83</v>
      </c>
      <c r="F85" s="24">
        <v>3291.83</v>
      </c>
      <c r="G85" s="32">
        <f t="shared" si="3"/>
        <v>264354.55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</row>
    <row r="86" spans="1:97" s="3" customFormat="1" x14ac:dyDescent="0.25">
      <c r="A86" s="19" t="s">
        <v>102</v>
      </c>
      <c r="B86" s="18">
        <v>0</v>
      </c>
      <c r="C86" s="18">
        <v>267646.38</v>
      </c>
      <c r="D86" s="22">
        <f t="shared" si="4"/>
        <v>267646.38</v>
      </c>
      <c r="E86" s="18">
        <v>3438.5</v>
      </c>
      <c r="F86" s="24">
        <v>3438.5</v>
      </c>
      <c r="G86" s="32">
        <f t="shared" si="3"/>
        <v>264207.88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</row>
    <row r="87" spans="1:97" s="3" customFormat="1" x14ac:dyDescent="0.25">
      <c r="A87" s="19" t="s">
        <v>103</v>
      </c>
      <c r="B87" s="18">
        <v>0</v>
      </c>
      <c r="C87" s="18">
        <v>267646.38</v>
      </c>
      <c r="D87" s="22">
        <f t="shared" si="4"/>
        <v>267646.38</v>
      </c>
      <c r="E87" s="18">
        <v>3805.17</v>
      </c>
      <c r="F87" s="24">
        <v>3805.17</v>
      </c>
      <c r="G87" s="32">
        <f t="shared" si="3"/>
        <v>263841.21000000002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</row>
    <row r="88" spans="1:97" s="3" customFormat="1" x14ac:dyDescent="0.25">
      <c r="A88" s="19" t="s">
        <v>104</v>
      </c>
      <c r="B88" s="18">
        <v>0</v>
      </c>
      <c r="C88" s="18">
        <v>267646.38</v>
      </c>
      <c r="D88" s="22">
        <f t="shared" si="4"/>
        <v>267646.38</v>
      </c>
      <c r="E88" s="18">
        <v>4171.83</v>
      </c>
      <c r="F88" s="24">
        <v>4171.83</v>
      </c>
      <c r="G88" s="32">
        <f t="shared" si="3"/>
        <v>263474.55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</row>
    <row r="89" spans="1:97" s="3" customFormat="1" x14ac:dyDescent="0.25">
      <c r="A89" s="19" t="s">
        <v>105</v>
      </c>
      <c r="B89" s="18">
        <v>0</v>
      </c>
      <c r="C89" s="18">
        <v>267646.38</v>
      </c>
      <c r="D89" s="22">
        <f t="shared" si="4"/>
        <v>267646.38</v>
      </c>
      <c r="E89" s="18">
        <v>3438.5</v>
      </c>
      <c r="F89" s="24">
        <v>3438.5</v>
      </c>
      <c r="G89" s="32">
        <f t="shared" si="3"/>
        <v>264207.88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</row>
    <row r="90" spans="1:97" s="3" customFormat="1" x14ac:dyDescent="0.25">
      <c r="A90" s="19" t="s">
        <v>106</v>
      </c>
      <c r="B90" s="18">
        <v>0</v>
      </c>
      <c r="C90" s="18">
        <v>267646.38</v>
      </c>
      <c r="D90" s="22">
        <f t="shared" si="4"/>
        <v>267646.38</v>
      </c>
      <c r="E90" s="18">
        <v>2485.17</v>
      </c>
      <c r="F90" s="24">
        <v>2485.17</v>
      </c>
      <c r="G90" s="32">
        <f t="shared" si="3"/>
        <v>265161.21000000002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</row>
    <row r="91" spans="1:97" s="3" customFormat="1" x14ac:dyDescent="0.25">
      <c r="A91" s="9" t="s">
        <v>42</v>
      </c>
      <c r="B91" s="18">
        <v>0</v>
      </c>
      <c r="C91" s="18">
        <v>1714988.22</v>
      </c>
      <c r="D91" s="22">
        <f t="shared" si="4"/>
        <v>1714988.22</v>
      </c>
      <c r="E91" s="18">
        <v>481870</v>
      </c>
      <c r="F91" s="24">
        <v>478315.11</v>
      </c>
      <c r="G91" s="32">
        <f t="shared" si="3"/>
        <v>1233118.22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</row>
    <row r="92" spans="1:97" s="3" customFormat="1" x14ac:dyDescent="0.25">
      <c r="A92" s="19" t="s">
        <v>107</v>
      </c>
      <c r="B92" s="18">
        <v>0</v>
      </c>
      <c r="C92" s="18">
        <v>334269.02</v>
      </c>
      <c r="D92" s="22">
        <f t="shared" si="4"/>
        <v>334269.02</v>
      </c>
      <c r="E92" s="18">
        <v>4538.5</v>
      </c>
      <c r="F92" s="24">
        <v>4538.5</v>
      </c>
      <c r="G92" s="32">
        <f t="shared" si="3"/>
        <v>329730.52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</row>
    <row r="93" spans="1:97" s="3" customFormat="1" x14ac:dyDescent="0.25">
      <c r="A93" s="19" t="s">
        <v>108</v>
      </c>
      <c r="B93" s="18">
        <v>0</v>
      </c>
      <c r="C93" s="18">
        <v>267646.38</v>
      </c>
      <c r="D93" s="22">
        <f t="shared" si="4"/>
        <v>267646.38</v>
      </c>
      <c r="E93" s="18">
        <v>2851.83</v>
      </c>
      <c r="F93" s="24">
        <v>2851.83</v>
      </c>
      <c r="G93" s="32">
        <f t="shared" si="3"/>
        <v>264794.55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</row>
    <row r="94" spans="1:97" s="3" customFormat="1" x14ac:dyDescent="0.25">
      <c r="A94" s="19" t="s">
        <v>109</v>
      </c>
      <c r="B94" s="18">
        <v>0</v>
      </c>
      <c r="C94" s="18">
        <v>267646.38</v>
      </c>
      <c r="D94" s="22">
        <f t="shared" si="4"/>
        <v>267646.38</v>
      </c>
      <c r="E94" s="18">
        <v>3218.5</v>
      </c>
      <c r="F94" s="24">
        <v>3218.5</v>
      </c>
      <c r="G94" s="32">
        <f t="shared" si="3"/>
        <v>264427.88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</row>
    <row r="95" spans="1:97" s="3" customFormat="1" x14ac:dyDescent="0.25">
      <c r="A95" s="19" t="s">
        <v>110</v>
      </c>
      <c r="B95" s="18">
        <v>0</v>
      </c>
      <c r="C95" s="18">
        <v>267646.38</v>
      </c>
      <c r="D95" s="22">
        <f t="shared" si="4"/>
        <v>267646.38</v>
      </c>
      <c r="E95" s="18">
        <v>6738.5</v>
      </c>
      <c r="F95" s="24">
        <v>6738.5</v>
      </c>
      <c r="G95" s="32">
        <f t="shared" si="3"/>
        <v>260907.88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</row>
    <row r="96" spans="1:97" s="3" customFormat="1" x14ac:dyDescent="0.25">
      <c r="A96" s="19" t="s">
        <v>111</v>
      </c>
      <c r="B96" s="18">
        <v>0</v>
      </c>
      <c r="C96" s="18">
        <v>267646.38</v>
      </c>
      <c r="D96" s="22">
        <f t="shared" si="4"/>
        <v>267646.38</v>
      </c>
      <c r="E96" s="18">
        <v>3805.17</v>
      </c>
      <c r="F96" s="24">
        <v>3805.17</v>
      </c>
      <c r="G96" s="32">
        <f t="shared" si="3"/>
        <v>263841.21000000002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</row>
    <row r="97" spans="1:97" s="3" customFormat="1" x14ac:dyDescent="0.25">
      <c r="A97" s="19" t="s">
        <v>112</v>
      </c>
      <c r="B97" s="18">
        <v>0</v>
      </c>
      <c r="C97" s="18">
        <v>267646.38</v>
      </c>
      <c r="D97" s="22">
        <f t="shared" si="4"/>
        <v>267646.38</v>
      </c>
      <c r="E97" s="18">
        <v>3951.83</v>
      </c>
      <c r="F97" s="24">
        <v>3951.83</v>
      </c>
      <c r="G97" s="32">
        <f t="shared" si="3"/>
        <v>263694.55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</row>
    <row r="98" spans="1:97" s="3" customFormat="1" x14ac:dyDescent="0.25">
      <c r="A98" s="19" t="s">
        <v>113</v>
      </c>
      <c r="B98" s="18">
        <v>0</v>
      </c>
      <c r="C98" s="18">
        <v>267646.38</v>
      </c>
      <c r="D98" s="22">
        <f t="shared" si="4"/>
        <v>267646.38</v>
      </c>
      <c r="E98" s="18">
        <v>2925.17</v>
      </c>
      <c r="F98" s="24">
        <v>2925.17</v>
      </c>
      <c r="G98" s="32">
        <f t="shared" si="3"/>
        <v>264721.21000000002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</row>
    <row r="99" spans="1:97" s="3" customFormat="1" x14ac:dyDescent="0.25">
      <c r="A99" s="19" t="s">
        <v>114</v>
      </c>
      <c r="B99" s="18">
        <v>0</v>
      </c>
      <c r="C99" s="18">
        <v>267646.38</v>
      </c>
      <c r="D99" s="22">
        <f t="shared" si="4"/>
        <v>267646.38</v>
      </c>
      <c r="E99" s="18">
        <v>2851.83</v>
      </c>
      <c r="F99" s="24">
        <v>2851.83</v>
      </c>
      <c r="G99" s="32">
        <f t="shared" si="3"/>
        <v>264794.55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</row>
    <row r="100" spans="1:97" s="3" customFormat="1" x14ac:dyDescent="0.25">
      <c r="A100" s="19" t="s">
        <v>115</v>
      </c>
      <c r="B100" s="18">
        <v>0</v>
      </c>
      <c r="C100" s="18">
        <v>267646.38</v>
      </c>
      <c r="D100" s="22">
        <f t="shared" si="4"/>
        <v>267646.38</v>
      </c>
      <c r="E100" s="18">
        <v>3438.5</v>
      </c>
      <c r="F100" s="24">
        <v>3438.5</v>
      </c>
      <c r="G100" s="32">
        <f t="shared" si="3"/>
        <v>264207.88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</row>
    <row r="101" spans="1:97" s="3" customFormat="1" x14ac:dyDescent="0.25">
      <c r="A101" s="19" t="s">
        <v>116</v>
      </c>
      <c r="B101" s="18">
        <v>0</v>
      </c>
      <c r="C101" s="18">
        <v>267646.38</v>
      </c>
      <c r="D101" s="22">
        <f t="shared" si="4"/>
        <v>267646.38</v>
      </c>
      <c r="E101" s="18">
        <v>2338.5</v>
      </c>
      <c r="F101" s="24">
        <v>2338.5</v>
      </c>
      <c r="G101" s="32">
        <f t="shared" si="3"/>
        <v>265307.88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</row>
    <row r="102" spans="1:97" s="3" customFormat="1" x14ac:dyDescent="0.25">
      <c r="A102" s="19" t="s">
        <v>117</v>
      </c>
      <c r="B102" s="18">
        <v>0</v>
      </c>
      <c r="C102" s="18">
        <v>267646.38</v>
      </c>
      <c r="D102" s="22">
        <f t="shared" si="4"/>
        <v>267646.38</v>
      </c>
      <c r="E102" s="18">
        <v>2705.17</v>
      </c>
      <c r="F102" s="24">
        <v>2705.17</v>
      </c>
      <c r="G102" s="32">
        <f t="shared" si="3"/>
        <v>264941.21000000002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</row>
    <row r="103" spans="1:97" s="3" customFormat="1" x14ac:dyDescent="0.25">
      <c r="A103" s="19" t="s">
        <v>118</v>
      </c>
      <c r="B103" s="18">
        <v>0</v>
      </c>
      <c r="C103" s="18">
        <v>267646.38</v>
      </c>
      <c r="D103" s="22">
        <f t="shared" si="4"/>
        <v>267646.38</v>
      </c>
      <c r="E103" s="18">
        <v>3805.17</v>
      </c>
      <c r="F103" s="24">
        <v>3805.17</v>
      </c>
      <c r="G103" s="32">
        <f t="shared" si="3"/>
        <v>263841.21000000002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</row>
    <row r="104" spans="1:97" s="3" customFormat="1" x14ac:dyDescent="0.25">
      <c r="A104" s="19" t="s">
        <v>119</v>
      </c>
      <c r="B104" s="18">
        <v>0</v>
      </c>
      <c r="C104" s="18">
        <v>267646.38</v>
      </c>
      <c r="D104" s="22">
        <f t="shared" si="4"/>
        <v>267646.38</v>
      </c>
      <c r="E104" s="18">
        <v>2338.5</v>
      </c>
      <c r="F104" s="24">
        <v>2338.5</v>
      </c>
      <c r="G104" s="32">
        <f t="shared" si="3"/>
        <v>265307.88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</row>
    <row r="105" spans="1:97" s="3" customFormat="1" x14ac:dyDescent="0.25">
      <c r="A105" s="9" t="s">
        <v>43</v>
      </c>
      <c r="B105" s="18">
        <v>0</v>
      </c>
      <c r="C105" s="18">
        <v>1438198.84</v>
      </c>
      <c r="D105" s="22">
        <f t="shared" si="4"/>
        <v>1438198.84</v>
      </c>
      <c r="E105" s="18">
        <v>365709.63</v>
      </c>
      <c r="F105" s="24">
        <v>362985.88</v>
      </c>
      <c r="G105" s="32">
        <f t="shared" si="3"/>
        <v>1072489.21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</row>
    <row r="106" spans="1:97" s="3" customFormat="1" x14ac:dyDescent="0.25">
      <c r="A106" s="19" t="s">
        <v>120</v>
      </c>
      <c r="B106" s="18">
        <v>0</v>
      </c>
      <c r="C106" s="18">
        <v>334269.02</v>
      </c>
      <c r="D106" s="22">
        <f t="shared" si="4"/>
        <v>334269.02</v>
      </c>
      <c r="E106" s="18">
        <v>7471.83</v>
      </c>
      <c r="F106" s="24">
        <v>7471.83</v>
      </c>
      <c r="G106" s="32">
        <f t="shared" si="3"/>
        <v>326797.19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</row>
    <row r="107" spans="1:97" s="3" customFormat="1" x14ac:dyDescent="0.25">
      <c r="A107" s="19" t="s">
        <v>121</v>
      </c>
      <c r="B107" s="18">
        <v>0</v>
      </c>
      <c r="C107" s="18">
        <v>267646.38</v>
      </c>
      <c r="D107" s="22">
        <f t="shared" si="4"/>
        <v>267646.38</v>
      </c>
      <c r="E107" s="18">
        <v>2338.5</v>
      </c>
      <c r="F107" s="24">
        <v>2338.5</v>
      </c>
      <c r="G107" s="32">
        <f t="shared" si="3"/>
        <v>265307.88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</row>
    <row r="108" spans="1:97" s="3" customFormat="1" x14ac:dyDescent="0.25">
      <c r="A108" s="19" t="s">
        <v>122</v>
      </c>
      <c r="B108" s="18">
        <v>0</v>
      </c>
      <c r="C108" s="18">
        <v>267646.38</v>
      </c>
      <c r="D108" s="22">
        <f t="shared" si="4"/>
        <v>267646.38</v>
      </c>
      <c r="E108" s="18">
        <v>3071.83</v>
      </c>
      <c r="F108" s="24">
        <v>3071.83</v>
      </c>
      <c r="G108" s="32">
        <f t="shared" si="3"/>
        <v>264574.55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</row>
    <row r="109" spans="1:97" s="3" customFormat="1" x14ac:dyDescent="0.25">
      <c r="A109" s="19" t="s">
        <v>123</v>
      </c>
      <c r="B109" s="18">
        <v>0</v>
      </c>
      <c r="C109" s="18">
        <v>267646.38</v>
      </c>
      <c r="D109" s="22">
        <f t="shared" si="4"/>
        <v>267646.38</v>
      </c>
      <c r="E109" s="18">
        <v>3805.17</v>
      </c>
      <c r="F109" s="24">
        <v>3805.17</v>
      </c>
      <c r="G109" s="32">
        <f t="shared" si="3"/>
        <v>263841.21000000002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</row>
    <row r="110" spans="1:97" s="3" customFormat="1" x14ac:dyDescent="0.25">
      <c r="A110" s="19" t="s">
        <v>124</v>
      </c>
      <c r="B110" s="18">
        <v>0</v>
      </c>
      <c r="C110" s="18">
        <v>267646.38</v>
      </c>
      <c r="D110" s="22">
        <f t="shared" si="4"/>
        <v>267646.38</v>
      </c>
      <c r="E110" s="18">
        <v>3071.83</v>
      </c>
      <c r="F110" s="24">
        <v>3071.83</v>
      </c>
      <c r="G110" s="32">
        <f t="shared" si="3"/>
        <v>264574.55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</row>
    <row r="111" spans="1:97" s="3" customFormat="1" x14ac:dyDescent="0.25">
      <c r="A111" s="19" t="s">
        <v>125</v>
      </c>
      <c r="B111" s="18">
        <v>0</v>
      </c>
      <c r="C111" s="18">
        <v>267646.38</v>
      </c>
      <c r="D111" s="22">
        <f t="shared" si="4"/>
        <v>267646.38</v>
      </c>
      <c r="E111" s="18">
        <v>938.5</v>
      </c>
      <c r="F111" s="24">
        <v>938.5</v>
      </c>
      <c r="G111" s="32">
        <f t="shared" si="3"/>
        <v>266707.88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</row>
    <row r="112" spans="1:97" s="3" customFormat="1" x14ac:dyDescent="0.25">
      <c r="A112" s="19" t="s">
        <v>126</v>
      </c>
      <c r="B112" s="18">
        <v>0</v>
      </c>
      <c r="C112" s="18">
        <v>267646.38</v>
      </c>
      <c r="D112" s="22">
        <f t="shared" si="4"/>
        <v>267646.38</v>
      </c>
      <c r="E112" s="18">
        <v>4025.17</v>
      </c>
      <c r="F112" s="24">
        <v>4025.17</v>
      </c>
      <c r="G112" s="32">
        <f t="shared" si="3"/>
        <v>263621.21000000002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</row>
    <row r="113" spans="1:97" s="3" customFormat="1" x14ac:dyDescent="0.25">
      <c r="A113" s="9" t="s">
        <v>44</v>
      </c>
      <c r="B113" s="18">
        <v>0</v>
      </c>
      <c r="C113" s="18">
        <v>1380068.44</v>
      </c>
      <c r="D113" s="22">
        <f t="shared" si="4"/>
        <v>1380068.44</v>
      </c>
      <c r="E113" s="18">
        <v>295073.98</v>
      </c>
      <c r="F113" s="24">
        <v>292685.21999999997</v>
      </c>
      <c r="G113" s="32">
        <f t="shared" si="3"/>
        <v>1084994.46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</row>
    <row r="114" spans="1:97" s="3" customFormat="1" x14ac:dyDescent="0.25">
      <c r="A114" s="19" t="s">
        <v>127</v>
      </c>
      <c r="B114" s="18">
        <v>0</v>
      </c>
      <c r="C114" s="18">
        <v>334269.02</v>
      </c>
      <c r="D114" s="22">
        <f t="shared" si="4"/>
        <v>334269.02</v>
      </c>
      <c r="E114" s="18">
        <v>4538.5</v>
      </c>
      <c r="F114" s="24">
        <v>4538.5</v>
      </c>
      <c r="G114" s="32">
        <f t="shared" si="3"/>
        <v>329730.52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</row>
    <row r="115" spans="1:97" s="3" customFormat="1" x14ac:dyDescent="0.25">
      <c r="A115" s="19" t="s">
        <v>128</v>
      </c>
      <c r="B115" s="18">
        <v>0</v>
      </c>
      <c r="C115" s="18">
        <v>267646.38</v>
      </c>
      <c r="D115" s="22">
        <f t="shared" si="4"/>
        <v>267646.38</v>
      </c>
      <c r="E115" s="18">
        <v>2485.17</v>
      </c>
      <c r="F115" s="24">
        <v>2485.17</v>
      </c>
      <c r="G115" s="32">
        <f t="shared" si="3"/>
        <v>265161.21000000002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</row>
    <row r="116" spans="1:97" s="3" customFormat="1" x14ac:dyDescent="0.25">
      <c r="A116" s="19" t="s">
        <v>129</v>
      </c>
      <c r="B116" s="18">
        <v>0</v>
      </c>
      <c r="C116" s="18">
        <v>267646.38</v>
      </c>
      <c r="D116" s="22">
        <f t="shared" si="4"/>
        <v>267646.38</v>
      </c>
      <c r="E116" s="18">
        <v>4538.5</v>
      </c>
      <c r="F116" s="24">
        <v>4538.5</v>
      </c>
      <c r="G116" s="32">
        <f t="shared" si="3"/>
        <v>263107.88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</row>
    <row r="117" spans="1:97" s="3" customFormat="1" x14ac:dyDescent="0.25">
      <c r="A117" s="19" t="s">
        <v>130</v>
      </c>
      <c r="B117" s="18">
        <v>0</v>
      </c>
      <c r="C117" s="18">
        <v>267646.38</v>
      </c>
      <c r="D117" s="22">
        <f t="shared" si="4"/>
        <v>267646.38</v>
      </c>
      <c r="E117" s="18">
        <v>4538.5</v>
      </c>
      <c r="F117" s="24">
        <v>4538.5</v>
      </c>
      <c r="G117" s="32">
        <f t="shared" si="3"/>
        <v>263107.88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</row>
    <row r="118" spans="1:97" s="3" customFormat="1" x14ac:dyDescent="0.25">
      <c r="A118" s="9" t="s">
        <v>45</v>
      </c>
      <c r="B118" s="18">
        <v>0</v>
      </c>
      <c r="C118" s="18">
        <v>1455950.22</v>
      </c>
      <c r="D118" s="22">
        <f t="shared" si="4"/>
        <v>1455950.22</v>
      </c>
      <c r="E118" s="18">
        <v>383895.71</v>
      </c>
      <c r="F118" s="24">
        <v>380794.61</v>
      </c>
      <c r="G118" s="32">
        <f t="shared" si="3"/>
        <v>1072054.51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</row>
    <row r="119" spans="1:97" s="3" customFormat="1" x14ac:dyDescent="0.25">
      <c r="A119" s="19" t="s">
        <v>131</v>
      </c>
      <c r="B119" s="18">
        <v>0</v>
      </c>
      <c r="C119" s="18">
        <v>334269.02</v>
      </c>
      <c r="D119" s="22">
        <f t="shared" si="4"/>
        <v>334269.02</v>
      </c>
      <c r="E119" s="18">
        <v>5271.83</v>
      </c>
      <c r="F119" s="24">
        <v>5271.83</v>
      </c>
      <c r="G119" s="32">
        <f t="shared" si="3"/>
        <v>328997.19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</row>
    <row r="120" spans="1:97" s="3" customFormat="1" x14ac:dyDescent="0.25">
      <c r="A120" s="19" t="s">
        <v>132</v>
      </c>
      <c r="B120" s="18">
        <v>0</v>
      </c>
      <c r="C120" s="18">
        <v>267646.38</v>
      </c>
      <c r="D120" s="22">
        <f t="shared" si="4"/>
        <v>267646.38</v>
      </c>
      <c r="E120" s="18">
        <v>3805.17</v>
      </c>
      <c r="F120" s="24">
        <v>3805.17</v>
      </c>
      <c r="G120" s="32">
        <f t="shared" si="3"/>
        <v>263841.21000000002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</row>
    <row r="121" spans="1:97" s="3" customFormat="1" x14ac:dyDescent="0.25">
      <c r="A121" s="19" t="s">
        <v>133</v>
      </c>
      <c r="B121" s="18">
        <v>0</v>
      </c>
      <c r="C121" s="18">
        <v>267646.38</v>
      </c>
      <c r="D121" s="22">
        <f t="shared" si="4"/>
        <v>267646.38</v>
      </c>
      <c r="E121" s="18">
        <v>4538.5</v>
      </c>
      <c r="F121" s="24">
        <v>4538.5</v>
      </c>
      <c r="G121" s="32">
        <f t="shared" si="3"/>
        <v>263107.88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</row>
    <row r="122" spans="1:97" s="3" customFormat="1" x14ac:dyDescent="0.25">
      <c r="A122" s="19" t="s">
        <v>134</v>
      </c>
      <c r="B122" s="18">
        <v>0</v>
      </c>
      <c r="C122" s="18">
        <v>267646.38</v>
      </c>
      <c r="D122" s="22">
        <f t="shared" si="4"/>
        <v>267646.38</v>
      </c>
      <c r="E122" s="18">
        <v>2705.17</v>
      </c>
      <c r="F122" s="24">
        <v>2705.17</v>
      </c>
      <c r="G122" s="32">
        <f t="shared" si="3"/>
        <v>264941.21000000002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</row>
    <row r="123" spans="1:97" s="3" customFormat="1" x14ac:dyDescent="0.25">
      <c r="A123" s="19" t="s">
        <v>135</v>
      </c>
      <c r="B123" s="18">
        <v>0</v>
      </c>
      <c r="C123" s="18">
        <v>267646.38</v>
      </c>
      <c r="D123" s="22">
        <f t="shared" si="4"/>
        <v>267646.38</v>
      </c>
      <c r="E123" s="18">
        <v>2705.17</v>
      </c>
      <c r="F123" s="24">
        <v>2705.17</v>
      </c>
      <c r="G123" s="32">
        <f t="shared" si="3"/>
        <v>264941.21000000002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</row>
    <row r="124" spans="1:97" s="3" customFormat="1" x14ac:dyDescent="0.25">
      <c r="A124" s="19" t="s">
        <v>136</v>
      </c>
      <c r="B124" s="18">
        <v>0</v>
      </c>
      <c r="C124" s="18">
        <v>267646.38</v>
      </c>
      <c r="D124" s="22">
        <f t="shared" si="4"/>
        <v>267646.38</v>
      </c>
      <c r="E124" s="18">
        <v>3805.17</v>
      </c>
      <c r="F124" s="24">
        <v>3805.17</v>
      </c>
      <c r="G124" s="32">
        <f t="shared" si="3"/>
        <v>263841.21000000002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</row>
    <row r="125" spans="1:97" s="3" customFormat="1" x14ac:dyDescent="0.25">
      <c r="A125" s="19" t="s">
        <v>137</v>
      </c>
      <c r="B125" s="18">
        <v>0</v>
      </c>
      <c r="C125" s="18">
        <v>267646.38</v>
      </c>
      <c r="D125" s="22">
        <f t="shared" si="4"/>
        <v>267646.38</v>
      </c>
      <c r="E125" s="18">
        <v>3438.5</v>
      </c>
      <c r="F125" s="24">
        <v>3438.5</v>
      </c>
      <c r="G125" s="32">
        <f t="shared" si="3"/>
        <v>264207.88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</row>
    <row r="126" spans="1:97" s="3" customFormat="1" x14ac:dyDescent="0.25">
      <c r="A126" s="19" t="s">
        <v>138</v>
      </c>
      <c r="B126" s="18">
        <v>0</v>
      </c>
      <c r="C126" s="18">
        <v>267646.38</v>
      </c>
      <c r="D126" s="22">
        <f t="shared" si="4"/>
        <v>267646.38</v>
      </c>
      <c r="E126" s="18">
        <v>6738.5</v>
      </c>
      <c r="F126" s="24">
        <v>6738.5</v>
      </c>
      <c r="G126" s="32">
        <f t="shared" si="3"/>
        <v>260907.88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</row>
    <row r="127" spans="1:97" s="3" customFormat="1" x14ac:dyDescent="0.25">
      <c r="A127" s="19" t="s">
        <v>139</v>
      </c>
      <c r="B127" s="18">
        <v>0</v>
      </c>
      <c r="C127" s="18">
        <v>267646.38</v>
      </c>
      <c r="D127" s="22">
        <f t="shared" si="4"/>
        <v>267646.38</v>
      </c>
      <c r="E127" s="18">
        <v>2705.17</v>
      </c>
      <c r="F127" s="24">
        <v>2705.17</v>
      </c>
      <c r="G127" s="32">
        <f t="shared" si="3"/>
        <v>264941.21000000002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</row>
    <row r="128" spans="1:97" s="3" customFormat="1" x14ac:dyDescent="0.25">
      <c r="A128" s="19" t="s">
        <v>140</v>
      </c>
      <c r="B128" s="18">
        <v>0</v>
      </c>
      <c r="C128" s="18">
        <v>267646.38</v>
      </c>
      <c r="D128" s="22">
        <f t="shared" si="4"/>
        <v>267646.38</v>
      </c>
      <c r="E128" s="18">
        <v>4171.83</v>
      </c>
      <c r="F128" s="24">
        <v>4171.83</v>
      </c>
      <c r="G128" s="32">
        <f t="shared" si="3"/>
        <v>263474.55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</row>
    <row r="129" spans="1:97" s="3" customFormat="1" x14ac:dyDescent="0.25">
      <c r="A129" s="19" t="s">
        <v>141</v>
      </c>
      <c r="B129" s="18">
        <v>0</v>
      </c>
      <c r="C129" s="18">
        <v>267646.38</v>
      </c>
      <c r="D129" s="22">
        <f t="shared" si="4"/>
        <v>267646.38</v>
      </c>
      <c r="E129" s="18">
        <v>3438.5</v>
      </c>
      <c r="F129" s="24">
        <v>3438.5</v>
      </c>
      <c r="G129" s="32">
        <f t="shared" si="3"/>
        <v>264207.88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</row>
    <row r="130" spans="1:97" s="3" customFormat="1" x14ac:dyDescent="0.25">
      <c r="A130" s="9" t="s">
        <v>46</v>
      </c>
      <c r="B130" s="18">
        <v>0</v>
      </c>
      <c r="C130" s="18">
        <v>1296774.8600000001</v>
      </c>
      <c r="D130" s="22">
        <f t="shared" si="4"/>
        <v>1296774.8600000001</v>
      </c>
      <c r="E130" s="18">
        <v>323922.88</v>
      </c>
      <c r="F130" s="24">
        <v>321396.87</v>
      </c>
      <c r="G130" s="32">
        <f t="shared" si="3"/>
        <v>972851.9800000001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</row>
    <row r="131" spans="1:97" s="3" customFormat="1" x14ac:dyDescent="0.25">
      <c r="A131" s="19" t="s">
        <v>142</v>
      </c>
      <c r="B131" s="18">
        <v>0</v>
      </c>
      <c r="C131" s="18">
        <v>469241.1</v>
      </c>
      <c r="D131" s="22">
        <f t="shared" si="4"/>
        <v>469241.1</v>
      </c>
      <c r="E131" s="18">
        <v>9205.17</v>
      </c>
      <c r="F131" s="24">
        <v>9205.17</v>
      </c>
      <c r="G131" s="32">
        <f t="shared" si="3"/>
        <v>460035.93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</row>
    <row r="132" spans="1:97" s="3" customFormat="1" x14ac:dyDescent="0.25">
      <c r="A132" s="19" t="s">
        <v>143</v>
      </c>
      <c r="B132" s="18">
        <v>0</v>
      </c>
      <c r="C132" s="18">
        <v>267646.38</v>
      </c>
      <c r="D132" s="22">
        <f t="shared" si="4"/>
        <v>267646.38</v>
      </c>
      <c r="E132" s="18">
        <v>5271.83</v>
      </c>
      <c r="F132" s="24">
        <v>5271.83</v>
      </c>
      <c r="G132" s="32">
        <f t="shared" si="3"/>
        <v>262374.55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</row>
    <row r="133" spans="1:97" s="3" customFormat="1" x14ac:dyDescent="0.25">
      <c r="A133" s="9" t="s">
        <v>46</v>
      </c>
      <c r="B133" s="18">
        <v>0</v>
      </c>
      <c r="C133" s="18">
        <v>1352614.86</v>
      </c>
      <c r="D133" s="22">
        <f t="shared" si="4"/>
        <v>1352614.86</v>
      </c>
      <c r="E133" s="18">
        <v>324537.03000000003</v>
      </c>
      <c r="F133" s="24">
        <v>322014.11</v>
      </c>
      <c r="G133" s="32">
        <f t="shared" si="3"/>
        <v>1028077.8300000001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</row>
    <row r="134" spans="1:97" s="3" customFormat="1" x14ac:dyDescent="0.25">
      <c r="A134" s="9" t="s">
        <v>46</v>
      </c>
      <c r="B134" s="18">
        <v>0</v>
      </c>
      <c r="C134" s="18">
        <v>1352394.86</v>
      </c>
      <c r="D134" s="22">
        <f t="shared" si="4"/>
        <v>1352394.86</v>
      </c>
      <c r="E134" s="18">
        <v>285883.84000000003</v>
      </c>
      <c r="F134" s="24">
        <v>283359.99</v>
      </c>
      <c r="G134" s="32">
        <f t="shared" si="3"/>
        <v>1066511.02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</row>
    <row r="135" spans="1:97" s="3" customFormat="1" x14ac:dyDescent="0.25">
      <c r="A135" s="9" t="s">
        <v>47</v>
      </c>
      <c r="B135" s="18">
        <v>0</v>
      </c>
      <c r="C135" s="18">
        <v>1463583.03</v>
      </c>
      <c r="D135" s="22">
        <f t="shared" si="4"/>
        <v>1463583.03</v>
      </c>
      <c r="E135" s="18">
        <v>414801.56</v>
      </c>
      <c r="F135" s="24">
        <v>411800.32000000001</v>
      </c>
      <c r="G135" s="32">
        <f t="shared" si="3"/>
        <v>1048781.47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</row>
    <row r="136" spans="1:97" s="3" customFormat="1" x14ac:dyDescent="0.25">
      <c r="A136" s="19" t="s">
        <v>144</v>
      </c>
      <c r="B136" s="18">
        <v>0</v>
      </c>
      <c r="C136" s="18">
        <v>334269.02</v>
      </c>
      <c r="D136" s="22">
        <f t="shared" si="4"/>
        <v>334269.02</v>
      </c>
      <c r="E136" s="18">
        <v>6005.17</v>
      </c>
      <c r="F136" s="24">
        <v>6005.17</v>
      </c>
      <c r="G136" s="32">
        <f t="shared" si="3"/>
        <v>328263.85000000003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</row>
    <row r="137" spans="1:97" s="3" customFormat="1" x14ac:dyDescent="0.25">
      <c r="A137" s="19" t="s">
        <v>145</v>
      </c>
      <c r="B137" s="18">
        <v>0</v>
      </c>
      <c r="C137" s="18">
        <v>267646.38</v>
      </c>
      <c r="D137" s="22">
        <f t="shared" si="4"/>
        <v>267646.38</v>
      </c>
      <c r="E137" s="18">
        <v>4538.5</v>
      </c>
      <c r="F137" s="24">
        <v>4538.5</v>
      </c>
      <c r="G137" s="32">
        <f t="shared" si="3"/>
        <v>263107.88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</row>
    <row r="138" spans="1:97" s="3" customFormat="1" x14ac:dyDescent="0.25">
      <c r="A138" s="19" t="s">
        <v>146</v>
      </c>
      <c r="B138" s="18">
        <v>0</v>
      </c>
      <c r="C138" s="18">
        <v>267646.38</v>
      </c>
      <c r="D138" s="22">
        <f t="shared" si="4"/>
        <v>267646.38</v>
      </c>
      <c r="E138" s="18">
        <v>3071.83</v>
      </c>
      <c r="F138" s="24">
        <v>3071.83</v>
      </c>
      <c r="G138" s="32">
        <f t="shared" si="3"/>
        <v>264574.55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</row>
    <row r="139" spans="1:97" s="3" customFormat="1" x14ac:dyDescent="0.25">
      <c r="A139" s="19" t="s">
        <v>147</v>
      </c>
      <c r="B139" s="18">
        <v>0</v>
      </c>
      <c r="C139" s="18">
        <v>267646.38</v>
      </c>
      <c r="D139" s="22">
        <f t="shared" si="4"/>
        <v>267646.38</v>
      </c>
      <c r="E139" s="18">
        <v>3805.17</v>
      </c>
      <c r="F139" s="24">
        <v>3805.17</v>
      </c>
      <c r="G139" s="32">
        <f t="shared" si="3"/>
        <v>263841.21000000002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</row>
    <row r="140" spans="1:97" s="3" customFormat="1" x14ac:dyDescent="0.25">
      <c r="A140" s="19" t="s">
        <v>148</v>
      </c>
      <c r="B140" s="18">
        <v>0</v>
      </c>
      <c r="C140" s="18">
        <v>267646.38</v>
      </c>
      <c r="D140" s="22">
        <f t="shared" si="4"/>
        <v>267646.38</v>
      </c>
      <c r="E140" s="18">
        <v>2191.83</v>
      </c>
      <c r="F140" s="24">
        <v>2191.83</v>
      </c>
      <c r="G140" s="32">
        <f t="shared" si="3"/>
        <v>265454.55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</row>
    <row r="141" spans="1:97" s="3" customFormat="1" x14ac:dyDescent="0.25">
      <c r="A141" s="19" t="s">
        <v>149</v>
      </c>
      <c r="B141" s="18">
        <v>0</v>
      </c>
      <c r="C141" s="18">
        <v>267646.38</v>
      </c>
      <c r="D141" s="22">
        <f t="shared" si="4"/>
        <v>267646.38</v>
      </c>
      <c r="E141" s="18">
        <v>2705.17</v>
      </c>
      <c r="F141" s="24">
        <v>2705.17</v>
      </c>
      <c r="G141" s="32">
        <f t="shared" si="3"/>
        <v>264941.21000000002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</row>
    <row r="142" spans="1:97" s="3" customFormat="1" x14ac:dyDescent="0.25">
      <c r="A142" s="19" t="s">
        <v>150</v>
      </c>
      <c r="B142" s="18">
        <v>0</v>
      </c>
      <c r="C142" s="18">
        <v>267646.38</v>
      </c>
      <c r="D142" s="22">
        <f t="shared" si="4"/>
        <v>267646.38</v>
      </c>
      <c r="E142" s="18">
        <v>3438.5</v>
      </c>
      <c r="F142" s="24">
        <v>3438.5</v>
      </c>
      <c r="G142" s="32">
        <f t="shared" si="3"/>
        <v>264207.88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</row>
    <row r="143" spans="1:97" s="3" customFormat="1" x14ac:dyDescent="0.25">
      <c r="A143" s="19" t="s">
        <v>151</v>
      </c>
      <c r="B143" s="18">
        <v>0</v>
      </c>
      <c r="C143" s="18">
        <v>267646.38</v>
      </c>
      <c r="D143" s="22">
        <f t="shared" si="4"/>
        <v>267646.38</v>
      </c>
      <c r="E143" s="18">
        <v>4318.5</v>
      </c>
      <c r="F143" s="24">
        <v>4318.5</v>
      </c>
      <c r="G143" s="32">
        <f t="shared" si="3"/>
        <v>263327.88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</row>
    <row r="144" spans="1:97" s="3" customFormat="1" x14ac:dyDescent="0.25">
      <c r="A144" s="19" t="s">
        <v>152</v>
      </c>
      <c r="B144" s="18">
        <v>0</v>
      </c>
      <c r="C144" s="18">
        <v>267646.38</v>
      </c>
      <c r="D144" s="22">
        <f t="shared" si="4"/>
        <v>267646.38</v>
      </c>
      <c r="E144" s="18">
        <v>4538.5</v>
      </c>
      <c r="F144" s="24">
        <v>4538.5</v>
      </c>
      <c r="G144" s="32">
        <f t="shared" si="3"/>
        <v>263107.88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</row>
    <row r="145" spans="1:97" s="3" customFormat="1" x14ac:dyDescent="0.25">
      <c r="A145" s="19" t="s">
        <v>153</v>
      </c>
      <c r="B145" s="18">
        <v>0</v>
      </c>
      <c r="C145" s="18">
        <v>267646.38</v>
      </c>
      <c r="D145" s="22">
        <f t="shared" si="4"/>
        <v>267646.38</v>
      </c>
      <c r="E145" s="18">
        <v>3071.83</v>
      </c>
      <c r="F145" s="24">
        <v>3071.83</v>
      </c>
      <c r="G145" s="32">
        <f t="shared" si="3"/>
        <v>264574.55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</row>
    <row r="146" spans="1:97" s="3" customFormat="1" x14ac:dyDescent="0.25">
      <c r="A146" s="9" t="s">
        <v>48</v>
      </c>
      <c r="B146" s="18">
        <v>0</v>
      </c>
      <c r="C146" s="18">
        <v>1414790.22</v>
      </c>
      <c r="D146" s="22">
        <f t="shared" si="4"/>
        <v>1414790.22</v>
      </c>
      <c r="E146" s="18">
        <v>393694.43</v>
      </c>
      <c r="F146" s="24">
        <v>390695.31</v>
      </c>
      <c r="G146" s="32">
        <f t="shared" si="3"/>
        <v>1021095.79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</row>
    <row r="147" spans="1:97" s="3" customFormat="1" x14ac:dyDescent="0.25">
      <c r="A147" s="19" t="s">
        <v>154</v>
      </c>
      <c r="B147" s="18">
        <v>0</v>
      </c>
      <c r="C147" s="18">
        <v>334269.02</v>
      </c>
      <c r="D147" s="22">
        <f t="shared" si="4"/>
        <v>334269.02</v>
      </c>
      <c r="E147" s="18">
        <v>3438.5</v>
      </c>
      <c r="F147" s="24">
        <v>3438.5</v>
      </c>
      <c r="G147" s="32">
        <f t="shared" si="3"/>
        <v>330830.52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</row>
    <row r="148" spans="1:97" s="3" customFormat="1" x14ac:dyDescent="0.25">
      <c r="A148" s="19" t="s">
        <v>155</v>
      </c>
      <c r="B148" s="18">
        <v>0</v>
      </c>
      <c r="C148" s="18">
        <v>267646.38</v>
      </c>
      <c r="D148" s="22">
        <f t="shared" si="4"/>
        <v>267646.38</v>
      </c>
      <c r="E148" s="18">
        <v>3805.17</v>
      </c>
      <c r="F148" s="24">
        <v>3805.17</v>
      </c>
      <c r="G148" s="32">
        <f t="shared" si="3"/>
        <v>263841.21000000002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</row>
    <row r="149" spans="1:97" s="3" customFormat="1" x14ac:dyDescent="0.25">
      <c r="A149" s="19" t="s">
        <v>156</v>
      </c>
      <c r="B149" s="18">
        <v>0</v>
      </c>
      <c r="C149" s="18">
        <v>267646.38</v>
      </c>
      <c r="D149" s="22">
        <f t="shared" si="4"/>
        <v>267646.38</v>
      </c>
      <c r="E149" s="18">
        <v>2338.5</v>
      </c>
      <c r="F149" s="24">
        <v>2338.5</v>
      </c>
      <c r="G149" s="32">
        <f t="shared" si="3"/>
        <v>265307.88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</row>
    <row r="150" spans="1:97" s="3" customFormat="1" x14ac:dyDescent="0.25">
      <c r="A150" s="19" t="s">
        <v>157</v>
      </c>
      <c r="B150" s="18">
        <v>0</v>
      </c>
      <c r="C150" s="18">
        <v>267646.38</v>
      </c>
      <c r="D150" s="22">
        <f t="shared" si="4"/>
        <v>267646.38</v>
      </c>
      <c r="E150" s="18">
        <v>2705.17</v>
      </c>
      <c r="F150" s="24">
        <v>2705.17</v>
      </c>
      <c r="G150" s="32">
        <f t="shared" si="3"/>
        <v>264941.21000000002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</row>
    <row r="151" spans="1:97" s="3" customFormat="1" x14ac:dyDescent="0.25">
      <c r="A151" s="19" t="s">
        <v>158</v>
      </c>
      <c r="B151" s="18">
        <v>0</v>
      </c>
      <c r="C151" s="18">
        <v>267646.38</v>
      </c>
      <c r="D151" s="22">
        <f t="shared" si="4"/>
        <v>267646.38</v>
      </c>
      <c r="E151" s="18">
        <v>5271.83</v>
      </c>
      <c r="F151" s="24">
        <v>5271.83</v>
      </c>
      <c r="G151" s="32">
        <f t="shared" si="3"/>
        <v>262374.55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</row>
    <row r="152" spans="1:97" s="3" customFormat="1" x14ac:dyDescent="0.25">
      <c r="A152" s="19" t="s">
        <v>159</v>
      </c>
      <c r="B152" s="18">
        <v>0</v>
      </c>
      <c r="C152" s="18">
        <v>267646.38</v>
      </c>
      <c r="D152" s="22">
        <f t="shared" si="4"/>
        <v>267646.38</v>
      </c>
      <c r="E152" s="18">
        <v>5638.5</v>
      </c>
      <c r="F152" s="24">
        <v>5638.5</v>
      </c>
      <c r="G152" s="32">
        <f t="shared" si="3"/>
        <v>262007.88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</row>
    <row r="153" spans="1:97" s="3" customFormat="1" x14ac:dyDescent="0.25">
      <c r="A153" s="19" t="s">
        <v>160</v>
      </c>
      <c r="B153" s="18">
        <v>0</v>
      </c>
      <c r="C153" s="18">
        <v>267646.38</v>
      </c>
      <c r="D153" s="22">
        <f t="shared" si="4"/>
        <v>267646.38</v>
      </c>
      <c r="E153" s="18">
        <v>3805.17</v>
      </c>
      <c r="F153" s="24">
        <v>3805.17</v>
      </c>
      <c r="G153" s="32">
        <f t="shared" si="3"/>
        <v>263841.21000000002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</row>
    <row r="154" spans="1:97" s="3" customFormat="1" x14ac:dyDescent="0.25">
      <c r="A154" s="19" t="s">
        <v>161</v>
      </c>
      <c r="B154" s="18">
        <v>0</v>
      </c>
      <c r="C154" s="18">
        <v>267646.38</v>
      </c>
      <c r="D154" s="22">
        <f t="shared" si="4"/>
        <v>267646.38</v>
      </c>
      <c r="E154" s="18">
        <v>3291.83</v>
      </c>
      <c r="F154" s="24">
        <v>3291.83</v>
      </c>
      <c r="G154" s="32">
        <f t="shared" si="3"/>
        <v>264354.55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</row>
    <row r="155" spans="1:97" s="3" customFormat="1" x14ac:dyDescent="0.25">
      <c r="A155" s="19" t="s">
        <v>162</v>
      </c>
      <c r="B155" s="18">
        <v>0</v>
      </c>
      <c r="C155" s="18">
        <v>267646.38</v>
      </c>
      <c r="D155" s="22">
        <f t="shared" si="4"/>
        <v>267646.38</v>
      </c>
      <c r="E155" s="18">
        <v>3658.5</v>
      </c>
      <c r="F155" s="24">
        <v>3658.5</v>
      </c>
      <c r="G155" s="32">
        <f t="shared" si="3"/>
        <v>263987.88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</row>
    <row r="156" spans="1:97" s="3" customFormat="1" x14ac:dyDescent="0.25">
      <c r="A156" s="9" t="s">
        <v>49</v>
      </c>
      <c r="B156" s="18">
        <v>0</v>
      </c>
      <c r="C156" s="18">
        <v>1526962.62</v>
      </c>
      <c r="D156" s="22">
        <f t="shared" si="4"/>
        <v>1526962.62</v>
      </c>
      <c r="E156" s="18">
        <v>440044</v>
      </c>
      <c r="F156" s="24">
        <v>436691.83</v>
      </c>
      <c r="G156" s="32">
        <f t="shared" si="3"/>
        <v>1086918.6200000001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</row>
    <row r="157" spans="1:97" s="3" customFormat="1" x14ac:dyDescent="0.25">
      <c r="A157" s="19" t="s">
        <v>163</v>
      </c>
      <c r="B157" s="18">
        <v>0</v>
      </c>
      <c r="C157" s="18">
        <v>334269.02</v>
      </c>
      <c r="D157" s="22">
        <f t="shared" si="4"/>
        <v>334269.02</v>
      </c>
      <c r="E157" s="18">
        <v>4905.17</v>
      </c>
      <c r="F157" s="24">
        <v>4905.17</v>
      </c>
      <c r="G157" s="32">
        <f t="shared" si="3"/>
        <v>329363.85000000003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</row>
    <row r="158" spans="1:97" s="3" customFormat="1" x14ac:dyDescent="0.25">
      <c r="A158" s="19" t="s">
        <v>164</v>
      </c>
      <c r="B158" s="18">
        <v>0</v>
      </c>
      <c r="C158" s="18">
        <v>267646.38</v>
      </c>
      <c r="D158" s="22">
        <f t="shared" si="4"/>
        <v>267646.38</v>
      </c>
      <c r="E158" s="18">
        <v>3218.5</v>
      </c>
      <c r="F158" s="24">
        <v>3218.5</v>
      </c>
      <c r="G158" s="32">
        <f t="shared" si="3"/>
        <v>264427.88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</row>
    <row r="159" spans="1:97" s="3" customFormat="1" x14ac:dyDescent="0.25">
      <c r="A159" s="19" t="s">
        <v>165</v>
      </c>
      <c r="B159" s="18">
        <v>0</v>
      </c>
      <c r="C159" s="18">
        <v>267646.38</v>
      </c>
      <c r="D159" s="22">
        <f t="shared" si="4"/>
        <v>267646.38</v>
      </c>
      <c r="E159" s="18">
        <v>3805.17</v>
      </c>
      <c r="F159" s="24">
        <v>3805.17</v>
      </c>
      <c r="G159" s="32">
        <f t="shared" si="3"/>
        <v>263841.21000000002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</row>
    <row r="160" spans="1:97" s="3" customFormat="1" x14ac:dyDescent="0.25">
      <c r="A160" s="19" t="s">
        <v>166</v>
      </c>
      <c r="B160" s="18">
        <v>0</v>
      </c>
      <c r="C160" s="18">
        <v>267646.38</v>
      </c>
      <c r="D160" s="22">
        <f t="shared" si="4"/>
        <v>267646.38</v>
      </c>
      <c r="E160" s="18">
        <v>3071.83</v>
      </c>
      <c r="F160" s="24">
        <v>3071.83</v>
      </c>
      <c r="G160" s="32">
        <f t="shared" si="3"/>
        <v>264574.55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</row>
    <row r="161" spans="1:97" s="3" customFormat="1" x14ac:dyDescent="0.25">
      <c r="A161" s="19" t="s">
        <v>167</v>
      </c>
      <c r="B161" s="18">
        <v>0</v>
      </c>
      <c r="C161" s="18">
        <v>267646.38</v>
      </c>
      <c r="D161" s="22">
        <f t="shared" si="4"/>
        <v>267646.38</v>
      </c>
      <c r="E161" s="18">
        <v>4758.5</v>
      </c>
      <c r="F161" s="24">
        <v>4758.5</v>
      </c>
      <c r="G161" s="32">
        <f t="shared" si="3"/>
        <v>262887.88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</row>
    <row r="162" spans="1:97" s="3" customFormat="1" x14ac:dyDescent="0.25">
      <c r="A162" s="19" t="s">
        <v>168</v>
      </c>
      <c r="B162" s="18">
        <v>0</v>
      </c>
      <c r="C162" s="18">
        <v>267646.38</v>
      </c>
      <c r="D162" s="22">
        <f t="shared" si="4"/>
        <v>267646.38</v>
      </c>
      <c r="E162" s="18">
        <v>4025.17</v>
      </c>
      <c r="F162" s="24">
        <v>4025.17</v>
      </c>
      <c r="G162" s="32">
        <f t="shared" si="3"/>
        <v>263621.21000000002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</row>
    <row r="163" spans="1:97" s="3" customFormat="1" x14ac:dyDescent="0.25">
      <c r="A163" s="19" t="s">
        <v>169</v>
      </c>
      <c r="B163" s="18">
        <v>0</v>
      </c>
      <c r="C163" s="18">
        <v>267646.38</v>
      </c>
      <c r="D163" s="22">
        <f t="shared" si="4"/>
        <v>267646.38</v>
      </c>
      <c r="E163" s="18">
        <v>4391.83</v>
      </c>
      <c r="F163" s="24">
        <v>4391.83</v>
      </c>
      <c r="G163" s="32">
        <f t="shared" si="3"/>
        <v>263254.55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</row>
    <row r="164" spans="1:97" s="3" customFormat="1" x14ac:dyDescent="0.25">
      <c r="A164" s="19" t="s">
        <v>170</v>
      </c>
      <c r="B164" s="18">
        <v>0</v>
      </c>
      <c r="C164" s="18">
        <v>267646.38</v>
      </c>
      <c r="D164" s="22">
        <f t="shared" si="4"/>
        <v>267646.38</v>
      </c>
      <c r="E164" s="18">
        <v>3291.83</v>
      </c>
      <c r="F164" s="24">
        <v>3291.83</v>
      </c>
      <c r="G164" s="32">
        <f t="shared" si="3"/>
        <v>264354.55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</row>
    <row r="165" spans="1:97" s="3" customFormat="1" x14ac:dyDescent="0.25">
      <c r="A165" s="19" t="s">
        <v>171</v>
      </c>
      <c r="B165" s="18">
        <v>0</v>
      </c>
      <c r="C165" s="18">
        <v>267646.38</v>
      </c>
      <c r="D165" s="22">
        <f t="shared" si="4"/>
        <v>267646.38</v>
      </c>
      <c r="E165" s="18">
        <v>3438.5</v>
      </c>
      <c r="F165" s="24">
        <v>3438.5</v>
      </c>
      <c r="G165" s="32">
        <f t="shared" si="3"/>
        <v>264207.88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</row>
    <row r="166" spans="1:97" s="3" customFormat="1" x14ac:dyDescent="0.25">
      <c r="A166" s="19" t="s">
        <v>172</v>
      </c>
      <c r="B166" s="18">
        <v>0</v>
      </c>
      <c r="C166" s="18">
        <v>267646.38</v>
      </c>
      <c r="D166" s="22">
        <f t="shared" si="4"/>
        <v>267646.38</v>
      </c>
      <c r="E166" s="18">
        <v>3805.17</v>
      </c>
      <c r="F166" s="24">
        <v>3805.17</v>
      </c>
      <c r="G166" s="32">
        <f t="shared" si="3"/>
        <v>263841.21000000002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</row>
    <row r="167" spans="1:97" s="3" customFormat="1" x14ac:dyDescent="0.25">
      <c r="A167" s="19" t="s">
        <v>173</v>
      </c>
      <c r="B167" s="18">
        <v>0</v>
      </c>
      <c r="C167" s="18">
        <v>267646.38</v>
      </c>
      <c r="D167" s="22">
        <f t="shared" si="4"/>
        <v>267646.38</v>
      </c>
      <c r="E167" s="18">
        <v>4098.5</v>
      </c>
      <c r="F167" s="24">
        <v>4098.5</v>
      </c>
      <c r="G167" s="32">
        <f t="shared" si="3"/>
        <v>263547.88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</row>
    <row r="168" spans="1:97" s="3" customFormat="1" x14ac:dyDescent="0.25">
      <c r="A168" s="19" t="s">
        <v>174</v>
      </c>
      <c r="B168" s="18">
        <v>0</v>
      </c>
      <c r="C168" s="18">
        <v>267646.38</v>
      </c>
      <c r="D168" s="22">
        <f t="shared" si="4"/>
        <v>267646.38</v>
      </c>
      <c r="E168" s="18">
        <v>4171.83</v>
      </c>
      <c r="F168" s="24">
        <v>4171.83</v>
      </c>
      <c r="G168" s="32">
        <f t="shared" si="3"/>
        <v>263474.55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</row>
    <row r="169" spans="1:97" s="3" customFormat="1" x14ac:dyDescent="0.25">
      <c r="A169" s="9" t="s">
        <v>50</v>
      </c>
      <c r="B169" s="18">
        <v>0</v>
      </c>
      <c r="C169" s="18">
        <v>1352901.35</v>
      </c>
      <c r="D169" s="22">
        <f t="shared" si="4"/>
        <v>1352901.35</v>
      </c>
      <c r="E169" s="18">
        <v>338858.35</v>
      </c>
      <c r="F169" s="24">
        <v>336206.54</v>
      </c>
      <c r="G169" s="32">
        <f t="shared" si="3"/>
        <v>1014043.0000000001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</row>
    <row r="170" spans="1:97" s="3" customFormat="1" x14ac:dyDescent="0.25">
      <c r="A170" s="19" t="s">
        <v>175</v>
      </c>
      <c r="B170" s="18">
        <v>0</v>
      </c>
      <c r="C170" s="18">
        <v>334269.02</v>
      </c>
      <c r="D170" s="22">
        <f t="shared" si="4"/>
        <v>334269.02</v>
      </c>
      <c r="E170" s="18">
        <v>2705.17</v>
      </c>
      <c r="F170" s="24">
        <v>2705.17</v>
      </c>
      <c r="G170" s="32">
        <f t="shared" si="3"/>
        <v>331563.85000000003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</row>
    <row r="171" spans="1:97" s="3" customFormat="1" x14ac:dyDescent="0.25">
      <c r="A171" s="19" t="s">
        <v>176</v>
      </c>
      <c r="B171" s="18">
        <v>0</v>
      </c>
      <c r="C171" s="18">
        <v>267646.38</v>
      </c>
      <c r="D171" s="22">
        <f t="shared" si="4"/>
        <v>267646.38</v>
      </c>
      <c r="E171" s="18">
        <v>3805.17</v>
      </c>
      <c r="F171" s="24">
        <v>3805.17</v>
      </c>
      <c r="G171" s="32">
        <f t="shared" si="3"/>
        <v>263841.21000000002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</row>
    <row r="172" spans="1:97" s="3" customFormat="1" x14ac:dyDescent="0.25">
      <c r="A172" s="19" t="s">
        <v>177</v>
      </c>
      <c r="B172" s="18">
        <v>0</v>
      </c>
      <c r="C172" s="18">
        <v>267646.38</v>
      </c>
      <c r="D172" s="22">
        <f t="shared" si="4"/>
        <v>267646.38</v>
      </c>
      <c r="E172" s="18">
        <v>3438.5</v>
      </c>
      <c r="F172" s="24">
        <v>3438.5</v>
      </c>
      <c r="G172" s="32">
        <f t="shared" si="3"/>
        <v>264207.88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</row>
    <row r="173" spans="1:97" s="3" customFormat="1" x14ac:dyDescent="0.25">
      <c r="A173" s="19" t="s">
        <v>178</v>
      </c>
      <c r="B173" s="18">
        <v>0</v>
      </c>
      <c r="C173" s="18">
        <v>267646.38</v>
      </c>
      <c r="D173" s="22">
        <f t="shared" si="4"/>
        <v>267646.38</v>
      </c>
      <c r="E173" s="18">
        <v>2778.5</v>
      </c>
      <c r="F173" s="24">
        <v>2778.5</v>
      </c>
      <c r="G173" s="32">
        <f t="shared" si="3"/>
        <v>264867.88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</row>
    <row r="174" spans="1:97" s="3" customFormat="1" x14ac:dyDescent="0.25">
      <c r="A174" s="19" t="s">
        <v>179</v>
      </c>
      <c r="B174" s="18">
        <v>0</v>
      </c>
      <c r="C174" s="18">
        <v>267646.38</v>
      </c>
      <c r="D174" s="22">
        <f t="shared" si="4"/>
        <v>267646.38</v>
      </c>
      <c r="E174" s="18">
        <v>3805.17</v>
      </c>
      <c r="F174" s="24">
        <v>3805.17</v>
      </c>
      <c r="G174" s="32">
        <f t="shared" si="3"/>
        <v>263841.21000000002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</row>
    <row r="175" spans="1:97" s="3" customFormat="1" x14ac:dyDescent="0.25">
      <c r="A175" s="19" t="s">
        <v>180</v>
      </c>
      <c r="B175" s="18">
        <v>0</v>
      </c>
      <c r="C175" s="18">
        <v>267646.38</v>
      </c>
      <c r="D175" s="22">
        <f t="shared" si="4"/>
        <v>267646.38</v>
      </c>
      <c r="E175" s="18">
        <v>3805.17</v>
      </c>
      <c r="F175" s="24">
        <v>3805.17</v>
      </c>
      <c r="G175" s="32">
        <f t="shared" si="3"/>
        <v>263841.21000000002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</row>
    <row r="176" spans="1:97" s="3" customFormat="1" x14ac:dyDescent="0.25">
      <c r="A176" s="9" t="s">
        <v>46</v>
      </c>
      <c r="B176" s="18">
        <v>0</v>
      </c>
      <c r="C176" s="18">
        <v>1324912.46</v>
      </c>
      <c r="D176" s="22">
        <f t="shared" si="4"/>
        <v>1324912.46</v>
      </c>
      <c r="E176" s="18">
        <v>341937.51</v>
      </c>
      <c r="F176" s="24">
        <v>339517.52</v>
      </c>
      <c r="G176" s="32">
        <f t="shared" si="3"/>
        <v>982974.95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</row>
    <row r="177" spans="1:97" s="3" customFormat="1" x14ac:dyDescent="0.25">
      <c r="A177" s="9" t="s">
        <v>46</v>
      </c>
      <c r="B177" s="18">
        <v>0</v>
      </c>
      <c r="C177" s="18">
        <v>1463814.86</v>
      </c>
      <c r="D177" s="22">
        <f t="shared" si="4"/>
        <v>1463814.86</v>
      </c>
      <c r="E177" s="18">
        <v>352567.22</v>
      </c>
      <c r="F177" s="24">
        <v>349901.14</v>
      </c>
      <c r="G177" s="32">
        <f t="shared" si="3"/>
        <v>1111247.6400000001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</row>
    <row r="178" spans="1:97" s="3" customFormat="1" x14ac:dyDescent="0.25">
      <c r="A178" s="9" t="s">
        <v>51</v>
      </c>
      <c r="B178" s="18">
        <v>0</v>
      </c>
      <c r="C178" s="18">
        <v>1435598.44</v>
      </c>
      <c r="D178" s="22">
        <f t="shared" si="4"/>
        <v>1435598.44</v>
      </c>
      <c r="E178" s="18">
        <v>291537.73</v>
      </c>
      <c r="F178" s="24">
        <v>289515.14</v>
      </c>
      <c r="G178" s="32">
        <f t="shared" si="3"/>
        <v>1144060.71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</row>
    <row r="179" spans="1:97" s="3" customFormat="1" x14ac:dyDescent="0.25">
      <c r="A179" s="19" t="s">
        <v>181</v>
      </c>
      <c r="B179" s="18">
        <v>0</v>
      </c>
      <c r="C179" s="18">
        <v>334269.02</v>
      </c>
      <c r="D179" s="22">
        <f t="shared" si="4"/>
        <v>334269.02</v>
      </c>
      <c r="E179" s="18">
        <v>10405.17</v>
      </c>
      <c r="F179" s="24">
        <v>10405.17</v>
      </c>
      <c r="G179" s="32">
        <f t="shared" si="3"/>
        <v>323863.85000000003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</row>
    <row r="180" spans="1:97" s="3" customFormat="1" x14ac:dyDescent="0.25">
      <c r="A180" s="19" t="s">
        <v>182</v>
      </c>
      <c r="B180" s="18">
        <v>0</v>
      </c>
      <c r="C180" s="18">
        <v>267646.38</v>
      </c>
      <c r="D180" s="22">
        <f t="shared" si="4"/>
        <v>267646.38</v>
      </c>
      <c r="E180" s="18">
        <v>9671.83</v>
      </c>
      <c r="F180" s="24">
        <v>9671.83</v>
      </c>
      <c r="G180" s="32">
        <f t="shared" si="3"/>
        <v>257974.55000000002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</row>
    <row r="181" spans="1:97" s="3" customFormat="1" x14ac:dyDescent="0.25">
      <c r="A181" s="9" t="s">
        <v>46</v>
      </c>
      <c r="B181" s="18">
        <v>0</v>
      </c>
      <c r="C181" s="18">
        <v>1408897.74</v>
      </c>
      <c r="D181" s="22">
        <f t="shared" si="4"/>
        <v>1408897.74</v>
      </c>
      <c r="E181" s="18">
        <v>328442.46999999997</v>
      </c>
      <c r="F181" s="24">
        <v>325983.44</v>
      </c>
      <c r="G181" s="32">
        <f t="shared" si="3"/>
        <v>1080455.27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</row>
    <row r="182" spans="1:97" s="3" customFormat="1" x14ac:dyDescent="0.25">
      <c r="A182" s="9" t="s">
        <v>46</v>
      </c>
      <c r="B182" s="18">
        <v>0</v>
      </c>
      <c r="C182" s="18">
        <v>1574824.86</v>
      </c>
      <c r="D182" s="22">
        <f t="shared" si="4"/>
        <v>1574824.86</v>
      </c>
      <c r="E182" s="18">
        <v>309684.52</v>
      </c>
      <c r="F182" s="24">
        <v>307160.67</v>
      </c>
      <c r="G182" s="32">
        <f t="shared" si="3"/>
        <v>1265140.3400000001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</row>
    <row r="183" spans="1:97" s="3" customFormat="1" x14ac:dyDescent="0.25">
      <c r="A183" s="9" t="s">
        <v>52</v>
      </c>
      <c r="B183" s="18">
        <v>0</v>
      </c>
      <c r="C183" s="18">
        <v>1544066.62</v>
      </c>
      <c r="D183" s="22">
        <f t="shared" si="4"/>
        <v>1544066.62</v>
      </c>
      <c r="E183" s="18">
        <v>432385.83</v>
      </c>
      <c r="F183" s="24">
        <v>429386.71</v>
      </c>
      <c r="G183" s="32">
        <f t="shared" si="3"/>
        <v>1111680.79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</row>
    <row r="184" spans="1:97" s="3" customFormat="1" x14ac:dyDescent="0.25">
      <c r="A184" s="19" t="s">
        <v>183</v>
      </c>
      <c r="B184" s="18">
        <v>0</v>
      </c>
      <c r="C184" s="18">
        <v>334269.02</v>
      </c>
      <c r="D184" s="22">
        <f t="shared" si="4"/>
        <v>334269.02</v>
      </c>
      <c r="E184" s="18">
        <v>7838.5</v>
      </c>
      <c r="F184" s="24">
        <v>7838.5</v>
      </c>
      <c r="G184" s="32">
        <f t="shared" si="3"/>
        <v>326430.52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</row>
    <row r="185" spans="1:97" s="3" customFormat="1" x14ac:dyDescent="0.25">
      <c r="A185" s="19" t="s">
        <v>184</v>
      </c>
      <c r="B185" s="18">
        <v>0</v>
      </c>
      <c r="C185" s="18">
        <v>267646.38</v>
      </c>
      <c r="D185" s="22">
        <f t="shared" si="4"/>
        <v>267646.38</v>
      </c>
      <c r="E185" s="18">
        <v>3438.5</v>
      </c>
      <c r="F185" s="24">
        <v>3438.5</v>
      </c>
      <c r="G185" s="32">
        <f t="shared" si="3"/>
        <v>264207.88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</row>
    <row r="186" spans="1:97" s="3" customFormat="1" x14ac:dyDescent="0.25">
      <c r="A186" s="19" t="s">
        <v>185</v>
      </c>
      <c r="B186" s="18">
        <v>0</v>
      </c>
      <c r="C186" s="18">
        <v>267646.38</v>
      </c>
      <c r="D186" s="22">
        <f t="shared" si="4"/>
        <v>267646.38</v>
      </c>
      <c r="E186" s="18">
        <v>3951.83</v>
      </c>
      <c r="F186" s="24">
        <v>3951.83</v>
      </c>
      <c r="G186" s="32">
        <f t="shared" si="3"/>
        <v>263694.55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</row>
    <row r="187" spans="1:97" s="3" customFormat="1" x14ac:dyDescent="0.25">
      <c r="A187" s="19" t="s">
        <v>186</v>
      </c>
      <c r="B187" s="18">
        <v>0</v>
      </c>
      <c r="C187" s="18">
        <v>267646.38</v>
      </c>
      <c r="D187" s="22">
        <f t="shared" si="4"/>
        <v>267646.38</v>
      </c>
      <c r="E187" s="18">
        <v>3805.17</v>
      </c>
      <c r="F187" s="24">
        <v>3805.17</v>
      </c>
      <c r="G187" s="32">
        <f t="shared" si="3"/>
        <v>263841.21000000002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</row>
    <row r="188" spans="1:97" s="3" customFormat="1" x14ac:dyDescent="0.25">
      <c r="A188" s="19" t="s">
        <v>187</v>
      </c>
      <c r="B188" s="18">
        <v>0</v>
      </c>
      <c r="C188" s="18">
        <v>267646.38</v>
      </c>
      <c r="D188" s="22">
        <f t="shared" si="4"/>
        <v>267646.38</v>
      </c>
      <c r="E188" s="18">
        <v>4318.5</v>
      </c>
      <c r="F188" s="24">
        <v>4318.5</v>
      </c>
      <c r="G188" s="32">
        <f t="shared" si="3"/>
        <v>263327.88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</row>
    <row r="189" spans="1:97" s="3" customFormat="1" x14ac:dyDescent="0.25">
      <c r="A189" s="19" t="s">
        <v>188</v>
      </c>
      <c r="B189" s="18">
        <v>0</v>
      </c>
      <c r="C189" s="18">
        <v>267646.38</v>
      </c>
      <c r="D189" s="22">
        <f t="shared" si="4"/>
        <v>267646.38</v>
      </c>
      <c r="E189" s="18">
        <v>3071.83</v>
      </c>
      <c r="F189" s="24">
        <v>3071.83</v>
      </c>
      <c r="G189" s="32">
        <f t="shared" si="3"/>
        <v>264574.55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</row>
    <row r="190" spans="1:97" s="3" customFormat="1" x14ac:dyDescent="0.25">
      <c r="A190" s="19" t="s">
        <v>189</v>
      </c>
      <c r="B190" s="18">
        <v>0</v>
      </c>
      <c r="C190" s="18">
        <v>267646.38</v>
      </c>
      <c r="D190" s="22">
        <f t="shared" si="4"/>
        <v>267646.38</v>
      </c>
      <c r="E190" s="18">
        <v>2925.17</v>
      </c>
      <c r="F190" s="24">
        <v>2925.17</v>
      </c>
      <c r="G190" s="32">
        <f t="shared" si="3"/>
        <v>264721.21000000002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</row>
    <row r="191" spans="1:97" s="3" customFormat="1" x14ac:dyDescent="0.25">
      <c r="A191" s="19" t="s">
        <v>190</v>
      </c>
      <c r="B191" s="18">
        <v>0</v>
      </c>
      <c r="C191" s="18">
        <v>267646.38</v>
      </c>
      <c r="D191" s="22">
        <f t="shared" si="4"/>
        <v>267646.38</v>
      </c>
      <c r="E191" s="18">
        <v>2118.5</v>
      </c>
      <c r="F191" s="24">
        <v>2118.5</v>
      </c>
      <c r="G191" s="32">
        <f t="shared" si="3"/>
        <v>265527.88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</row>
    <row r="192" spans="1:97" s="3" customFormat="1" x14ac:dyDescent="0.25">
      <c r="A192" s="19" t="s">
        <v>191</v>
      </c>
      <c r="B192" s="18">
        <v>0</v>
      </c>
      <c r="C192" s="18">
        <v>267646.38</v>
      </c>
      <c r="D192" s="22">
        <f t="shared" si="4"/>
        <v>267646.38</v>
      </c>
      <c r="E192" s="18">
        <v>3585.17</v>
      </c>
      <c r="F192" s="24">
        <v>3585.17</v>
      </c>
      <c r="G192" s="32">
        <f t="shared" si="3"/>
        <v>264061.21000000002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</row>
    <row r="193" spans="1:97" s="3" customFormat="1" x14ac:dyDescent="0.25">
      <c r="A193" s="9" t="s">
        <v>53</v>
      </c>
      <c r="B193" s="18">
        <v>0</v>
      </c>
      <c r="C193" s="18">
        <v>2070350.22</v>
      </c>
      <c r="D193" s="22">
        <f t="shared" si="4"/>
        <v>2070350.22</v>
      </c>
      <c r="E193" s="18">
        <v>567247.68999999994</v>
      </c>
      <c r="F193" s="24">
        <v>562848.39</v>
      </c>
      <c r="G193" s="32">
        <f t="shared" si="3"/>
        <v>1503102.53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</row>
    <row r="194" spans="1:97" s="3" customFormat="1" x14ac:dyDescent="0.25">
      <c r="A194" s="19" t="s">
        <v>192</v>
      </c>
      <c r="B194" s="18">
        <v>0</v>
      </c>
      <c r="C194" s="18">
        <v>334659.52</v>
      </c>
      <c r="D194" s="22">
        <f t="shared" si="4"/>
        <v>334659.52</v>
      </c>
      <c r="E194" s="18">
        <v>7471.83</v>
      </c>
      <c r="F194" s="24">
        <v>7471.83</v>
      </c>
      <c r="G194" s="32">
        <f t="shared" si="3"/>
        <v>327187.69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</row>
    <row r="195" spans="1:97" s="3" customFormat="1" x14ac:dyDescent="0.25">
      <c r="A195" s="19" t="s">
        <v>193</v>
      </c>
      <c r="B195" s="18">
        <v>0</v>
      </c>
      <c r="C195" s="18">
        <v>267646.38</v>
      </c>
      <c r="D195" s="22">
        <f t="shared" si="4"/>
        <v>267646.38</v>
      </c>
      <c r="E195" s="18">
        <v>4538.5</v>
      </c>
      <c r="F195" s="24">
        <v>4538.5</v>
      </c>
      <c r="G195" s="32">
        <f t="shared" si="3"/>
        <v>263107.88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</row>
    <row r="196" spans="1:97" s="3" customFormat="1" x14ac:dyDescent="0.25">
      <c r="A196" s="19" t="s">
        <v>194</v>
      </c>
      <c r="B196" s="18">
        <v>0</v>
      </c>
      <c r="C196" s="18">
        <v>267646.38</v>
      </c>
      <c r="D196" s="22">
        <f t="shared" si="4"/>
        <v>267646.38</v>
      </c>
      <c r="E196" s="18">
        <v>3438.5</v>
      </c>
      <c r="F196" s="24">
        <v>3438.5</v>
      </c>
      <c r="G196" s="32">
        <f t="shared" si="3"/>
        <v>264207.88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</row>
    <row r="197" spans="1:97" s="3" customFormat="1" x14ac:dyDescent="0.25">
      <c r="A197" s="19" t="s">
        <v>195</v>
      </c>
      <c r="B197" s="18">
        <v>0</v>
      </c>
      <c r="C197" s="18">
        <v>267646.38</v>
      </c>
      <c r="D197" s="22">
        <f t="shared" si="4"/>
        <v>267646.38</v>
      </c>
      <c r="E197" s="18">
        <v>4538.5</v>
      </c>
      <c r="F197" s="24">
        <v>4538.5</v>
      </c>
      <c r="G197" s="32">
        <f t="shared" si="3"/>
        <v>263107.88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</row>
    <row r="198" spans="1:97" s="3" customFormat="1" x14ac:dyDescent="0.25">
      <c r="A198" s="19" t="s">
        <v>196</v>
      </c>
      <c r="B198" s="18">
        <v>0</v>
      </c>
      <c r="C198" s="18">
        <v>267646.38</v>
      </c>
      <c r="D198" s="22">
        <f t="shared" si="4"/>
        <v>267646.38</v>
      </c>
      <c r="E198" s="18">
        <v>5271.83</v>
      </c>
      <c r="F198" s="24">
        <v>5271.83</v>
      </c>
      <c r="G198" s="32">
        <f t="shared" si="3"/>
        <v>262374.55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</row>
    <row r="199" spans="1:97" s="3" customFormat="1" x14ac:dyDescent="0.25">
      <c r="A199" s="19" t="s">
        <v>197</v>
      </c>
      <c r="B199" s="18">
        <v>0</v>
      </c>
      <c r="C199" s="18">
        <v>267646.38</v>
      </c>
      <c r="D199" s="22">
        <f t="shared" si="4"/>
        <v>267646.38</v>
      </c>
      <c r="E199" s="18">
        <v>3805.17</v>
      </c>
      <c r="F199" s="24">
        <v>3805.17</v>
      </c>
      <c r="G199" s="32">
        <f t="shared" si="3"/>
        <v>263841.21000000002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</row>
    <row r="200" spans="1:97" s="3" customFormat="1" x14ac:dyDescent="0.25">
      <c r="A200" s="19" t="s">
        <v>198</v>
      </c>
      <c r="B200" s="18">
        <v>0</v>
      </c>
      <c r="C200" s="18">
        <v>267646.38</v>
      </c>
      <c r="D200" s="22">
        <f t="shared" si="4"/>
        <v>267646.38</v>
      </c>
      <c r="E200" s="18">
        <v>4171.83</v>
      </c>
      <c r="F200" s="24">
        <v>4171.83</v>
      </c>
      <c r="G200" s="32">
        <f t="shared" si="3"/>
        <v>263474.55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</row>
    <row r="201" spans="1:97" s="3" customFormat="1" x14ac:dyDescent="0.25">
      <c r="A201" s="19" t="s">
        <v>199</v>
      </c>
      <c r="B201" s="18">
        <v>0</v>
      </c>
      <c r="C201" s="18">
        <v>267646.38</v>
      </c>
      <c r="D201" s="22">
        <f t="shared" si="4"/>
        <v>267646.38</v>
      </c>
      <c r="E201" s="18">
        <v>4831.83</v>
      </c>
      <c r="F201" s="24">
        <v>4831.83</v>
      </c>
      <c r="G201" s="32">
        <f t="shared" si="3"/>
        <v>262814.55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</row>
    <row r="202" spans="1:97" s="3" customFormat="1" x14ac:dyDescent="0.25">
      <c r="A202" s="19" t="s">
        <v>200</v>
      </c>
      <c r="B202" s="18">
        <v>0</v>
      </c>
      <c r="C202" s="18">
        <v>267646.38</v>
      </c>
      <c r="D202" s="22">
        <f t="shared" si="4"/>
        <v>267646.38</v>
      </c>
      <c r="E202" s="18">
        <v>2705.17</v>
      </c>
      <c r="F202" s="24">
        <v>2705.17</v>
      </c>
      <c r="G202" s="32">
        <f t="shared" si="3"/>
        <v>264941.21000000002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</row>
    <row r="203" spans="1:97" s="3" customFormat="1" x14ac:dyDescent="0.25">
      <c r="A203" s="19" t="s">
        <v>201</v>
      </c>
      <c r="B203" s="18">
        <v>0</v>
      </c>
      <c r="C203" s="18">
        <v>267646.38</v>
      </c>
      <c r="D203" s="22">
        <f t="shared" si="4"/>
        <v>267646.38</v>
      </c>
      <c r="E203" s="18">
        <v>3438.5</v>
      </c>
      <c r="F203" s="24">
        <v>3438.5</v>
      </c>
      <c r="G203" s="32">
        <f t="shared" si="3"/>
        <v>264207.88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</row>
    <row r="204" spans="1:97" s="3" customFormat="1" x14ac:dyDescent="0.25">
      <c r="A204" s="19" t="s">
        <v>202</v>
      </c>
      <c r="B204" s="18">
        <v>0</v>
      </c>
      <c r="C204" s="18">
        <v>267646.38</v>
      </c>
      <c r="D204" s="22">
        <f t="shared" si="4"/>
        <v>267646.38</v>
      </c>
      <c r="E204" s="18">
        <v>3438.5</v>
      </c>
      <c r="F204" s="24">
        <v>3438.5</v>
      </c>
      <c r="G204" s="32">
        <f t="shared" si="3"/>
        <v>264207.88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</row>
    <row r="205" spans="1:97" s="3" customFormat="1" x14ac:dyDescent="0.25">
      <c r="A205" s="19" t="s">
        <v>203</v>
      </c>
      <c r="B205" s="18">
        <v>0</v>
      </c>
      <c r="C205" s="18">
        <v>267646.38</v>
      </c>
      <c r="D205" s="22">
        <f t="shared" si="4"/>
        <v>267646.38</v>
      </c>
      <c r="E205" s="18">
        <v>2851.83</v>
      </c>
      <c r="F205" s="24">
        <v>2851.83</v>
      </c>
      <c r="G205" s="32">
        <f t="shared" si="3"/>
        <v>264794.55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</row>
    <row r="206" spans="1:97" s="3" customFormat="1" x14ac:dyDescent="0.25">
      <c r="A206" s="19" t="s">
        <v>204</v>
      </c>
      <c r="B206" s="18">
        <v>0</v>
      </c>
      <c r="C206" s="18">
        <v>267646.38</v>
      </c>
      <c r="D206" s="22">
        <f t="shared" si="4"/>
        <v>267646.38</v>
      </c>
      <c r="E206" s="18">
        <v>4171.83</v>
      </c>
      <c r="F206" s="24">
        <v>4171.83</v>
      </c>
      <c r="G206" s="32">
        <f t="shared" si="3"/>
        <v>263474.55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</row>
    <row r="207" spans="1:97" s="3" customFormat="1" x14ac:dyDescent="0.25">
      <c r="A207" s="19" t="s">
        <v>205</v>
      </c>
      <c r="B207" s="18">
        <v>0</v>
      </c>
      <c r="C207" s="18">
        <v>267646.38</v>
      </c>
      <c r="D207" s="22">
        <f t="shared" si="4"/>
        <v>267646.38</v>
      </c>
      <c r="E207" s="18">
        <v>4171.83</v>
      </c>
      <c r="F207" s="24">
        <v>4171.83</v>
      </c>
      <c r="G207" s="32">
        <f t="shared" si="3"/>
        <v>263474.55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</row>
    <row r="208" spans="1:97" s="3" customFormat="1" x14ac:dyDescent="0.25">
      <c r="A208" s="19" t="s">
        <v>206</v>
      </c>
      <c r="B208" s="18">
        <v>0</v>
      </c>
      <c r="C208" s="18">
        <v>267646.38</v>
      </c>
      <c r="D208" s="22">
        <f t="shared" si="4"/>
        <v>267646.38</v>
      </c>
      <c r="E208" s="18">
        <v>2191.83</v>
      </c>
      <c r="F208" s="24">
        <v>2191.83</v>
      </c>
      <c r="G208" s="32">
        <f t="shared" si="3"/>
        <v>265454.55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</row>
    <row r="209" spans="1:97" s="3" customFormat="1" x14ac:dyDescent="0.25">
      <c r="A209" s="19" t="s">
        <v>207</v>
      </c>
      <c r="B209" s="18">
        <v>0</v>
      </c>
      <c r="C209" s="18">
        <v>267646.38</v>
      </c>
      <c r="D209" s="22">
        <f t="shared" si="4"/>
        <v>267646.38</v>
      </c>
      <c r="E209" s="18">
        <v>3071.83</v>
      </c>
      <c r="F209" s="24">
        <v>3071.83</v>
      </c>
      <c r="G209" s="32">
        <f t="shared" si="3"/>
        <v>264574.55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</row>
    <row r="210" spans="1:97" s="3" customFormat="1" x14ac:dyDescent="0.25">
      <c r="A210" s="19" t="s">
        <v>208</v>
      </c>
      <c r="B210" s="18">
        <v>0</v>
      </c>
      <c r="C210" s="18">
        <v>267646.38</v>
      </c>
      <c r="D210" s="22">
        <f t="shared" si="4"/>
        <v>267646.38</v>
      </c>
      <c r="E210" s="18">
        <v>2558.5</v>
      </c>
      <c r="F210" s="24">
        <v>2558.5</v>
      </c>
      <c r="G210" s="32">
        <f t="shared" si="3"/>
        <v>265087.88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</row>
    <row r="211" spans="1:97" s="3" customFormat="1" x14ac:dyDescent="0.25">
      <c r="A211" s="19" t="s">
        <v>209</v>
      </c>
      <c r="B211" s="18">
        <v>0</v>
      </c>
      <c r="C211" s="18">
        <v>267646.38</v>
      </c>
      <c r="D211" s="22">
        <f t="shared" si="4"/>
        <v>267646.38</v>
      </c>
      <c r="E211" s="18">
        <v>3951.83</v>
      </c>
      <c r="F211" s="24">
        <v>3951.83</v>
      </c>
      <c r="G211" s="32">
        <f t="shared" si="3"/>
        <v>263694.55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</row>
    <row r="212" spans="1:97" s="3" customFormat="1" x14ac:dyDescent="0.25">
      <c r="A212" s="19" t="s">
        <v>210</v>
      </c>
      <c r="B212" s="18">
        <v>0</v>
      </c>
      <c r="C212" s="18">
        <v>267646.38</v>
      </c>
      <c r="D212" s="22">
        <f t="shared" si="4"/>
        <v>267646.38</v>
      </c>
      <c r="E212" s="18">
        <v>3658.5</v>
      </c>
      <c r="F212" s="24">
        <v>3658.5</v>
      </c>
      <c r="G212" s="32">
        <f t="shared" si="3"/>
        <v>263987.88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</row>
    <row r="213" spans="1:97" s="3" customFormat="1" x14ac:dyDescent="0.25">
      <c r="A213" s="19" t="s">
        <v>211</v>
      </c>
      <c r="B213" s="18">
        <v>0</v>
      </c>
      <c r="C213" s="18">
        <v>267646.38</v>
      </c>
      <c r="D213" s="22">
        <f t="shared" si="4"/>
        <v>267646.38</v>
      </c>
      <c r="E213" s="18">
        <v>3805.17</v>
      </c>
      <c r="F213" s="24">
        <v>3805.17</v>
      </c>
      <c r="G213" s="32">
        <f t="shared" si="3"/>
        <v>263841.21000000002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</row>
    <row r="214" spans="1:97" s="3" customFormat="1" x14ac:dyDescent="0.25">
      <c r="A214" s="9" t="s">
        <v>54</v>
      </c>
      <c r="B214" s="18">
        <v>0</v>
      </c>
      <c r="C214" s="18">
        <v>2923613.22</v>
      </c>
      <c r="D214" s="22">
        <f t="shared" si="4"/>
        <v>2923613.22</v>
      </c>
      <c r="E214" s="18">
        <v>861569.51</v>
      </c>
      <c r="F214" s="24">
        <v>854727.32</v>
      </c>
      <c r="G214" s="32">
        <f t="shared" si="3"/>
        <v>2062043.7100000002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</row>
    <row r="215" spans="1:97" s="3" customFormat="1" x14ac:dyDescent="0.25">
      <c r="A215" s="19" t="s">
        <v>212</v>
      </c>
      <c r="B215" s="18">
        <v>0</v>
      </c>
      <c r="C215" s="18">
        <v>335269.02</v>
      </c>
      <c r="D215" s="22">
        <f t="shared" si="4"/>
        <v>335269.02</v>
      </c>
      <c r="E215" s="18">
        <v>6738.5</v>
      </c>
      <c r="F215" s="24">
        <v>6738.5</v>
      </c>
      <c r="G215" s="32">
        <f t="shared" si="3"/>
        <v>328530.52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</row>
    <row r="216" spans="1:97" s="3" customFormat="1" x14ac:dyDescent="0.25">
      <c r="A216" s="19" t="s">
        <v>213</v>
      </c>
      <c r="B216" s="18">
        <v>0</v>
      </c>
      <c r="C216" s="18">
        <v>267646.38</v>
      </c>
      <c r="D216" s="22">
        <f t="shared" si="4"/>
        <v>267646.38</v>
      </c>
      <c r="E216" s="18">
        <v>2705.17</v>
      </c>
      <c r="F216" s="24">
        <v>2705.17</v>
      </c>
      <c r="G216" s="32">
        <f t="shared" si="3"/>
        <v>264941.21000000002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</row>
    <row r="217" spans="1:97" s="3" customFormat="1" x14ac:dyDescent="0.25">
      <c r="A217" s="19" t="s">
        <v>214</v>
      </c>
      <c r="B217" s="18">
        <v>0</v>
      </c>
      <c r="C217" s="18">
        <v>267646.38</v>
      </c>
      <c r="D217" s="22">
        <f t="shared" si="4"/>
        <v>267646.38</v>
      </c>
      <c r="E217" s="18">
        <v>3438.5</v>
      </c>
      <c r="F217" s="24">
        <v>3438.5</v>
      </c>
      <c r="G217" s="32">
        <f t="shared" si="3"/>
        <v>264207.88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</row>
    <row r="218" spans="1:97" s="3" customFormat="1" x14ac:dyDescent="0.25">
      <c r="A218" s="19" t="s">
        <v>215</v>
      </c>
      <c r="B218" s="18">
        <v>0</v>
      </c>
      <c r="C218" s="18">
        <v>267646.38</v>
      </c>
      <c r="D218" s="22">
        <f t="shared" si="4"/>
        <v>267646.38</v>
      </c>
      <c r="E218" s="18">
        <v>2338.5</v>
      </c>
      <c r="F218" s="24">
        <v>2338.5</v>
      </c>
      <c r="G218" s="32">
        <f t="shared" si="3"/>
        <v>265307.88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</row>
    <row r="219" spans="1:97" s="3" customFormat="1" x14ac:dyDescent="0.25">
      <c r="A219" s="19" t="s">
        <v>216</v>
      </c>
      <c r="B219" s="18">
        <v>0</v>
      </c>
      <c r="C219" s="18">
        <v>267646.38</v>
      </c>
      <c r="D219" s="22">
        <f t="shared" si="4"/>
        <v>267646.38</v>
      </c>
      <c r="E219" s="18">
        <v>3438.5</v>
      </c>
      <c r="F219" s="24">
        <v>3438.5</v>
      </c>
      <c r="G219" s="32">
        <f t="shared" si="3"/>
        <v>264207.88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</row>
    <row r="220" spans="1:97" s="3" customFormat="1" x14ac:dyDescent="0.25">
      <c r="A220" s="19" t="s">
        <v>217</v>
      </c>
      <c r="B220" s="18">
        <v>0</v>
      </c>
      <c r="C220" s="18">
        <v>267646.38</v>
      </c>
      <c r="D220" s="22">
        <f t="shared" si="4"/>
        <v>267646.38</v>
      </c>
      <c r="E220" s="18">
        <v>3071.83</v>
      </c>
      <c r="F220" s="24">
        <v>3071.83</v>
      </c>
      <c r="G220" s="32">
        <f t="shared" si="3"/>
        <v>264574.55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</row>
    <row r="221" spans="1:97" s="3" customFormat="1" x14ac:dyDescent="0.25">
      <c r="A221" s="19" t="s">
        <v>218</v>
      </c>
      <c r="B221" s="18">
        <v>0</v>
      </c>
      <c r="C221" s="18">
        <v>267646.38</v>
      </c>
      <c r="D221" s="22">
        <f t="shared" si="4"/>
        <v>267646.38</v>
      </c>
      <c r="E221" s="18">
        <v>4538.5</v>
      </c>
      <c r="F221" s="24">
        <v>4538.5</v>
      </c>
      <c r="G221" s="32">
        <f t="shared" si="3"/>
        <v>263107.88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</row>
    <row r="222" spans="1:97" s="3" customFormat="1" x14ac:dyDescent="0.25">
      <c r="A222" s="19" t="s">
        <v>219</v>
      </c>
      <c r="B222" s="18">
        <v>0</v>
      </c>
      <c r="C222" s="18">
        <v>267646.38</v>
      </c>
      <c r="D222" s="22">
        <f t="shared" si="4"/>
        <v>267646.38</v>
      </c>
      <c r="E222" s="18">
        <v>4538.5</v>
      </c>
      <c r="F222" s="24">
        <v>4538.5</v>
      </c>
      <c r="G222" s="32">
        <f t="shared" si="3"/>
        <v>263107.88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</row>
    <row r="223" spans="1:97" s="3" customFormat="1" x14ac:dyDescent="0.25">
      <c r="A223" s="19" t="s">
        <v>220</v>
      </c>
      <c r="B223" s="18">
        <v>0</v>
      </c>
      <c r="C223" s="18">
        <v>267646.38</v>
      </c>
      <c r="D223" s="22">
        <f t="shared" si="4"/>
        <v>267646.38</v>
      </c>
      <c r="E223" s="18">
        <v>2705.17</v>
      </c>
      <c r="F223" s="24">
        <v>2705.17</v>
      </c>
      <c r="G223" s="32">
        <f t="shared" si="3"/>
        <v>264941.21000000002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</row>
    <row r="224" spans="1:97" s="3" customFormat="1" x14ac:dyDescent="0.25">
      <c r="A224" s="19" t="s">
        <v>221</v>
      </c>
      <c r="B224" s="18">
        <v>0</v>
      </c>
      <c r="C224" s="18">
        <v>267646.38</v>
      </c>
      <c r="D224" s="22">
        <f t="shared" si="4"/>
        <v>267646.38</v>
      </c>
      <c r="E224" s="18">
        <v>2705.17</v>
      </c>
      <c r="F224" s="24">
        <v>2705.17</v>
      </c>
      <c r="G224" s="32">
        <f t="shared" si="3"/>
        <v>264941.21000000002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</row>
    <row r="225" spans="1:97" s="3" customFormat="1" x14ac:dyDescent="0.25">
      <c r="A225" s="19" t="s">
        <v>222</v>
      </c>
      <c r="B225" s="18">
        <v>0</v>
      </c>
      <c r="C225" s="18">
        <v>267646.38</v>
      </c>
      <c r="D225" s="22">
        <f t="shared" si="4"/>
        <v>267646.38</v>
      </c>
      <c r="E225" s="18">
        <v>4171.83</v>
      </c>
      <c r="F225" s="24">
        <v>4171.83</v>
      </c>
      <c r="G225" s="32">
        <f t="shared" si="3"/>
        <v>263474.55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</row>
    <row r="226" spans="1:97" s="3" customFormat="1" x14ac:dyDescent="0.25">
      <c r="A226" s="19" t="s">
        <v>223</v>
      </c>
      <c r="B226" s="18">
        <v>0</v>
      </c>
      <c r="C226" s="18">
        <v>267646.38</v>
      </c>
      <c r="D226" s="22">
        <f t="shared" si="4"/>
        <v>267646.38</v>
      </c>
      <c r="E226" s="18">
        <v>3218.5</v>
      </c>
      <c r="F226" s="24">
        <v>3218.5</v>
      </c>
      <c r="G226" s="32">
        <f t="shared" si="3"/>
        <v>264427.88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</row>
    <row r="227" spans="1:97" s="3" customFormat="1" x14ac:dyDescent="0.25">
      <c r="A227" s="19" t="s">
        <v>224</v>
      </c>
      <c r="B227" s="18">
        <v>0</v>
      </c>
      <c r="C227" s="18">
        <v>267646.38</v>
      </c>
      <c r="D227" s="22">
        <f t="shared" si="4"/>
        <v>267646.38</v>
      </c>
      <c r="E227" s="18">
        <v>2778.5</v>
      </c>
      <c r="F227" s="24">
        <v>2778.5</v>
      </c>
      <c r="G227" s="32">
        <f t="shared" si="3"/>
        <v>264867.88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</row>
    <row r="228" spans="1:97" s="3" customFormat="1" x14ac:dyDescent="0.25">
      <c r="A228" s="19" t="s">
        <v>225</v>
      </c>
      <c r="B228" s="18">
        <v>0</v>
      </c>
      <c r="C228" s="18">
        <v>267646.38</v>
      </c>
      <c r="D228" s="22">
        <f t="shared" si="4"/>
        <v>267646.38</v>
      </c>
      <c r="E228" s="18">
        <v>3438.5</v>
      </c>
      <c r="F228" s="24">
        <v>3438.5</v>
      </c>
      <c r="G228" s="32">
        <f t="shared" si="3"/>
        <v>264207.88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</row>
    <row r="229" spans="1:97" s="3" customFormat="1" x14ac:dyDescent="0.25">
      <c r="A229" s="19" t="s">
        <v>226</v>
      </c>
      <c r="B229" s="18">
        <v>0</v>
      </c>
      <c r="C229" s="18">
        <v>267646.38</v>
      </c>
      <c r="D229" s="22">
        <f t="shared" si="4"/>
        <v>267646.38</v>
      </c>
      <c r="E229" s="18">
        <v>2851.83</v>
      </c>
      <c r="F229" s="24">
        <v>2851.83</v>
      </c>
      <c r="G229" s="32">
        <f t="shared" si="3"/>
        <v>264794.55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</row>
    <row r="230" spans="1:97" s="3" customFormat="1" x14ac:dyDescent="0.25">
      <c r="A230" s="19" t="s">
        <v>227</v>
      </c>
      <c r="B230" s="18">
        <v>0</v>
      </c>
      <c r="C230" s="18">
        <v>267646.38</v>
      </c>
      <c r="D230" s="22">
        <f t="shared" si="4"/>
        <v>267646.38</v>
      </c>
      <c r="E230" s="18">
        <v>2338.5</v>
      </c>
      <c r="F230" s="24">
        <v>2338.5</v>
      </c>
      <c r="G230" s="32">
        <f t="shared" si="3"/>
        <v>265307.88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</row>
    <row r="231" spans="1:97" s="3" customFormat="1" x14ac:dyDescent="0.25">
      <c r="A231" s="19" t="s">
        <v>228</v>
      </c>
      <c r="B231" s="18">
        <v>0</v>
      </c>
      <c r="C231" s="18">
        <v>267646.38</v>
      </c>
      <c r="D231" s="22">
        <f t="shared" si="4"/>
        <v>267646.38</v>
      </c>
      <c r="E231" s="18">
        <v>4538.5</v>
      </c>
      <c r="F231" s="24">
        <v>4538.5</v>
      </c>
      <c r="G231" s="32">
        <f t="shared" si="3"/>
        <v>263107.88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</row>
    <row r="232" spans="1:97" s="3" customFormat="1" x14ac:dyDescent="0.25">
      <c r="A232" s="19" t="s">
        <v>229</v>
      </c>
      <c r="B232" s="18">
        <v>0</v>
      </c>
      <c r="C232" s="18">
        <v>267646.38</v>
      </c>
      <c r="D232" s="22">
        <f t="shared" si="4"/>
        <v>267646.38</v>
      </c>
      <c r="E232" s="18">
        <v>2705.17</v>
      </c>
      <c r="F232" s="24">
        <v>2705.17</v>
      </c>
      <c r="G232" s="32">
        <f t="shared" si="3"/>
        <v>264941.21000000002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</row>
    <row r="233" spans="1:97" s="3" customFormat="1" x14ac:dyDescent="0.25">
      <c r="A233" s="19" t="s">
        <v>230</v>
      </c>
      <c r="B233" s="18">
        <v>0</v>
      </c>
      <c r="C233" s="18">
        <v>267646.38</v>
      </c>
      <c r="D233" s="22">
        <f t="shared" si="4"/>
        <v>267646.38</v>
      </c>
      <c r="E233" s="18">
        <v>2705.17</v>
      </c>
      <c r="F233" s="24">
        <v>2705.17</v>
      </c>
      <c r="G233" s="32">
        <f t="shared" si="3"/>
        <v>264941.21000000002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</row>
    <row r="234" spans="1:97" s="3" customFormat="1" x14ac:dyDescent="0.25">
      <c r="A234" s="19" t="s">
        <v>231</v>
      </c>
      <c r="B234" s="18">
        <v>0</v>
      </c>
      <c r="C234" s="18">
        <v>267646.38</v>
      </c>
      <c r="D234" s="22">
        <f t="shared" si="4"/>
        <v>267646.38</v>
      </c>
      <c r="E234" s="18">
        <v>2338.5</v>
      </c>
      <c r="F234" s="24">
        <v>2338.5</v>
      </c>
      <c r="G234" s="32">
        <f t="shared" si="3"/>
        <v>265307.88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</row>
    <row r="235" spans="1:97" s="3" customFormat="1" x14ac:dyDescent="0.25">
      <c r="A235" s="19" t="s">
        <v>232</v>
      </c>
      <c r="B235" s="18">
        <v>0</v>
      </c>
      <c r="C235" s="18">
        <v>267646.38</v>
      </c>
      <c r="D235" s="22">
        <f t="shared" si="4"/>
        <v>267646.38</v>
      </c>
      <c r="E235" s="18">
        <v>2338.5</v>
      </c>
      <c r="F235" s="24">
        <v>2338.5</v>
      </c>
      <c r="G235" s="32">
        <f t="shared" si="3"/>
        <v>265307.88</v>
      </c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</row>
    <row r="236" spans="1:97" s="3" customFormat="1" x14ac:dyDescent="0.25">
      <c r="A236" s="19" t="s">
        <v>233</v>
      </c>
      <c r="B236" s="18">
        <v>0</v>
      </c>
      <c r="C236" s="18">
        <v>267646.38</v>
      </c>
      <c r="D236" s="22">
        <f t="shared" si="4"/>
        <v>267646.38</v>
      </c>
      <c r="E236" s="18">
        <v>3218.5</v>
      </c>
      <c r="F236" s="24">
        <v>3218.5</v>
      </c>
      <c r="G236" s="32">
        <f t="shared" si="3"/>
        <v>264427.88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</row>
    <row r="237" spans="1:97" s="3" customFormat="1" x14ac:dyDescent="0.25">
      <c r="A237" s="19" t="s">
        <v>234</v>
      </c>
      <c r="B237" s="18">
        <v>0</v>
      </c>
      <c r="C237" s="18">
        <v>267646.38</v>
      </c>
      <c r="D237" s="22">
        <f t="shared" si="4"/>
        <v>267646.38</v>
      </c>
      <c r="E237" s="18">
        <v>3438.5</v>
      </c>
      <c r="F237" s="24">
        <v>3438.5</v>
      </c>
      <c r="G237" s="32">
        <f t="shared" si="3"/>
        <v>264207.88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</row>
    <row r="238" spans="1:97" s="3" customFormat="1" x14ac:dyDescent="0.25">
      <c r="A238" s="19" t="s">
        <v>235</v>
      </c>
      <c r="B238" s="18">
        <v>0</v>
      </c>
      <c r="C238" s="18">
        <v>267646.38</v>
      </c>
      <c r="D238" s="22">
        <f t="shared" si="4"/>
        <v>267646.38</v>
      </c>
      <c r="E238" s="18">
        <v>2705.17</v>
      </c>
      <c r="F238" s="24">
        <v>2705.17</v>
      </c>
      <c r="G238" s="32">
        <f t="shared" si="3"/>
        <v>264941.21000000002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</row>
    <row r="239" spans="1:97" s="3" customFormat="1" x14ac:dyDescent="0.25">
      <c r="A239" s="19" t="s">
        <v>236</v>
      </c>
      <c r="B239" s="18">
        <v>0</v>
      </c>
      <c r="C239" s="18">
        <v>267646.38</v>
      </c>
      <c r="D239" s="22">
        <f t="shared" si="4"/>
        <v>267646.38</v>
      </c>
      <c r="E239" s="18">
        <v>4171.83</v>
      </c>
      <c r="F239" s="24">
        <v>4171.83</v>
      </c>
      <c r="G239" s="32">
        <f t="shared" si="3"/>
        <v>263474.55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</row>
    <row r="240" spans="1:97" s="3" customFormat="1" x14ac:dyDescent="0.25">
      <c r="A240" s="19" t="s">
        <v>237</v>
      </c>
      <c r="B240" s="18">
        <v>0</v>
      </c>
      <c r="C240" s="18">
        <v>267646.38</v>
      </c>
      <c r="D240" s="22">
        <f t="shared" si="4"/>
        <v>267646.38</v>
      </c>
      <c r="E240" s="18">
        <v>2338.5</v>
      </c>
      <c r="F240" s="24">
        <v>2338.5</v>
      </c>
      <c r="G240" s="32">
        <f t="shared" si="3"/>
        <v>265307.88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</row>
    <row r="241" spans="1:97" s="3" customFormat="1" x14ac:dyDescent="0.25">
      <c r="A241" s="19" t="s">
        <v>238</v>
      </c>
      <c r="B241" s="18">
        <v>0</v>
      </c>
      <c r="C241" s="18">
        <v>267646.38</v>
      </c>
      <c r="D241" s="22">
        <f t="shared" si="4"/>
        <v>267646.38</v>
      </c>
      <c r="E241" s="18">
        <v>2338.5</v>
      </c>
      <c r="F241" s="24">
        <v>2338.5</v>
      </c>
      <c r="G241" s="32">
        <f t="shared" si="3"/>
        <v>265307.88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</row>
    <row r="242" spans="1:97" s="3" customFormat="1" x14ac:dyDescent="0.25">
      <c r="A242" s="19" t="s">
        <v>239</v>
      </c>
      <c r="B242" s="18">
        <v>0</v>
      </c>
      <c r="C242" s="18">
        <v>267646.38</v>
      </c>
      <c r="D242" s="22">
        <f t="shared" si="4"/>
        <v>267646.38</v>
      </c>
      <c r="E242" s="18">
        <v>3805.17</v>
      </c>
      <c r="F242" s="24">
        <v>3805.17</v>
      </c>
      <c r="G242" s="32">
        <f t="shared" si="3"/>
        <v>263841.21000000002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</row>
    <row r="243" spans="1:97" s="3" customFormat="1" x14ac:dyDescent="0.25">
      <c r="A243" s="19" t="s">
        <v>240</v>
      </c>
      <c r="B243" s="18">
        <v>0</v>
      </c>
      <c r="C243" s="18">
        <v>267646.38</v>
      </c>
      <c r="D243" s="22">
        <f t="shared" si="4"/>
        <v>267646.38</v>
      </c>
      <c r="E243" s="18">
        <v>4171.83</v>
      </c>
      <c r="F243" s="24">
        <v>4171.83</v>
      </c>
      <c r="G243" s="32">
        <f t="shared" si="3"/>
        <v>263474.55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</row>
    <row r="244" spans="1:97" s="3" customFormat="1" x14ac:dyDescent="0.25">
      <c r="A244" s="19" t="s">
        <v>241</v>
      </c>
      <c r="B244" s="18">
        <v>0</v>
      </c>
      <c r="C244" s="18">
        <v>267646.38</v>
      </c>
      <c r="D244" s="22">
        <f t="shared" si="4"/>
        <v>267646.38</v>
      </c>
      <c r="E244" s="18">
        <v>4538.5</v>
      </c>
      <c r="F244" s="24">
        <v>4538.5</v>
      </c>
      <c r="G244" s="32">
        <f t="shared" si="3"/>
        <v>263107.88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</row>
    <row r="245" spans="1:97" s="3" customFormat="1" x14ac:dyDescent="0.25">
      <c r="A245" s="19" t="s">
        <v>242</v>
      </c>
      <c r="B245" s="18">
        <v>0</v>
      </c>
      <c r="C245" s="18">
        <v>267646.38</v>
      </c>
      <c r="D245" s="22">
        <f t="shared" si="4"/>
        <v>267646.38</v>
      </c>
      <c r="E245" s="18">
        <v>3805.17</v>
      </c>
      <c r="F245" s="24">
        <v>3805.17</v>
      </c>
      <c r="G245" s="32">
        <f t="shared" si="3"/>
        <v>263841.21000000002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</row>
    <row r="246" spans="1:97" s="3" customFormat="1" x14ac:dyDescent="0.25">
      <c r="A246" s="19" t="s">
        <v>243</v>
      </c>
      <c r="B246" s="18">
        <v>0</v>
      </c>
      <c r="C246" s="18">
        <v>267646.38</v>
      </c>
      <c r="D246" s="22">
        <f t="shared" si="4"/>
        <v>267646.38</v>
      </c>
      <c r="E246" s="18">
        <v>3071.83</v>
      </c>
      <c r="F246" s="24">
        <v>3071.83</v>
      </c>
      <c r="G246" s="32">
        <f t="shared" si="3"/>
        <v>264574.55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</row>
    <row r="247" spans="1:97" s="3" customFormat="1" x14ac:dyDescent="0.25">
      <c r="A247" s="19" t="s">
        <v>244</v>
      </c>
      <c r="B247" s="18">
        <v>0</v>
      </c>
      <c r="C247" s="18">
        <v>267646.38</v>
      </c>
      <c r="D247" s="22">
        <f t="shared" si="4"/>
        <v>267646.38</v>
      </c>
      <c r="E247" s="18">
        <v>2778.5</v>
      </c>
      <c r="F247" s="24">
        <v>2778.5</v>
      </c>
      <c r="G247" s="32">
        <f t="shared" si="3"/>
        <v>264867.88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</row>
    <row r="248" spans="1:97" s="3" customFormat="1" x14ac:dyDescent="0.25">
      <c r="A248" s="19" t="s">
        <v>245</v>
      </c>
      <c r="B248" s="18">
        <v>0</v>
      </c>
      <c r="C248" s="18">
        <v>267646.38</v>
      </c>
      <c r="D248" s="22">
        <f t="shared" si="4"/>
        <v>267646.38</v>
      </c>
      <c r="E248" s="18">
        <v>5271.83</v>
      </c>
      <c r="F248" s="24">
        <v>5271.83</v>
      </c>
      <c r="G248" s="32">
        <f t="shared" si="3"/>
        <v>262374.55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</row>
    <row r="249" spans="1:97" s="3" customFormat="1" x14ac:dyDescent="0.25">
      <c r="A249" s="19" t="s">
        <v>246</v>
      </c>
      <c r="B249" s="18">
        <v>0</v>
      </c>
      <c r="C249" s="18">
        <v>267646.38</v>
      </c>
      <c r="D249" s="22">
        <f t="shared" si="4"/>
        <v>267646.38</v>
      </c>
      <c r="E249" s="18">
        <v>3071.83</v>
      </c>
      <c r="F249" s="24">
        <v>3071.83</v>
      </c>
      <c r="G249" s="32">
        <f t="shared" si="3"/>
        <v>264574.55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</row>
    <row r="250" spans="1:97" s="3" customFormat="1" x14ac:dyDescent="0.25">
      <c r="A250" s="19" t="s">
        <v>247</v>
      </c>
      <c r="B250" s="18">
        <v>0</v>
      </c>
      <c r="C250" s="18">
        <v>267646.38</v>
      </c>
      <c r="D250" s="22">
        <f t="shared" si="4"/>
        <v>267646.38</v>
      </c>
      <c r="E250" s="18">
        <v>2485.17</v>
      </c>
      <c r="F250" s="24">
        <v>2485.17</v>
      </c>
      <c r="G250" s="32">
        <f t="shared" si="3"/>
        <v>265161.21000000002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</row>
    <row r="251" spans="1:97" s="3" customFormat="1" x14ac:dyDescent="0.25">
      <c r="A251" s="19" t="s">
        <v>248</v>
      </c>
      <c r="B251" s="18">
        <v>0</v>
      </c>
      <c r="C251" s="18">
        <v>267646.38</v>
      </c>
      <c r="D251" s="22">
        <f t="shared" si="4"/>
        <v>267646.38</v>
      </c>
      <c r="E251" s="18">
        <v>2338.5</v>
      </c>
      <c r="F251" s="24">
        <v>2338.5</v>
      </c>
      <c r="G251" s="32">
        <f t="shared" si="3"/>
        <v>265307.88</v>
      </c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</row>
    <row r="252" spans="1:97" s="3" customFormat="1" x14ac:dyDescent="0.25">
      <c r="A252" s="19" t="s">
        <v>249</v>
      </c>
      <c r="B252" s="18">
        <v>0</v>
      </c>
      <c r="C252" s="18">
        <v>267646.38</v>
      </c>
      <c r="D252" s="22">
        <f t="shared" si="4"/>
        <v>267646.38</v>
      </c>
      <c r="E252" s="18">
        <v>3438.5</v>
      </c>
      <c r="F252" s="24">
        <v>3438.5</v>
      </c>
      <c r="G252" s="32">
        <f t="shared" si="3"/>
        <v>264207.88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</row>
    <row r="253" spans="1:97" s="3" customFormat="1" x14ac:dyDescent="0.25">
      <c r="A253" s="9" t="s">
        <v>250</v>
      </c>
      <c r="B253" s="18">
        <v>0</v>
      </c>
      <c r="C253" s="18">
        <v>1470075.22</v>
      </c>
      <c r="D253" s="22">
        <f t="shared" si="4"/>
        <v>1470075.22</v>
      </c>
      <c r="E253" s="18">
        <v>399071.27</v>
      </c>
      <c r="F253" s="24">
        <v>395930.22</v>
      </c>
      <c r="G253" s="32">
        <f t="shared" si="3"/>
        <v>1071003.95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</row>
    <row r="254" spans="1:97" s="3" customFormat="1" x14ac:dyDescent="0.25">
      <c r="A254" s="19" t="s">
        <v>251</v>
      </c>
      <c r="B254" s="18">
        <v>0</v>
      </c>
      <c r="C254" s="18">
        <v>334269.02</v>
      </c>
      <c r="D254" s="22">
        <f t="shared" si="4"/>
        <v>334269.02</v>
      </c>
      <c r="E254" s="18">
        <v>7471.83</v>
      </c>
      <c r="F254" s="24">
        <v>7471.83</v>
      </c>
      <c r="G254" s="32">
        <f t="shared" si="3"/>
        <v>326797.19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</row>
    <row r="255" spans="1:97" s="3" customFormat="1" x14ac:dyDescent="0.25">
      <c r="A255" s="19" t="s">
        <v>252</v>
      </c>
      <c r="B255" s="18">
        <v>0</v>
      </c>
      <c r="C255" s="18">
        <v>267646.38</v>
      </c>
      <c r="D255" s="22">
        <f t="shared" si="4"/>
        <v>267646.38</v>
      </c>
      <c r="E255" s="18">
        <v>3438.5</v>
      </c>
      <c r="F255" s="24">
        <v>3438.5</v>
      </c>
      <c r="G255" s="32">
        <f t="shared" si="3"/>
        <v>264207.88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</row>
    <row r="256" spans="1:97" s="3" customFormat="1" x14ac:dyDescent="0.25">
      <c r="A256" s="19" t="s">
        <v>253</v>
      </c>
      <c r="B256" s="18">
        <v>0</v>
      </c>
      <c r="C256" s="18">
        <v>0</v>
      </c>
      <c r="D256" s="22">
        <f t="shared" si="4"/>
        <v>0</v>
      </c>
      <c r="E256" s="18">
        <v>0</v>
      </c>
      <c r="F256" s="24">
        <v>0</v>
      </c>
      <c r="G256" s="32">
        <f t="shared" si="3"/>
        <v>0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</row>
    <row r="257" spans="1:97" s="3" customFormat="1" x14ac:dyDescent="0.25">
      <c r="A257" s="19" t="s">
        <v>254</v>
      </c>
      <c r="B257" s="18">
        <v>0</v>
      </c>
      <c r="C257" s="18">
        <v>0</v>
      </c>
      <c r="D257" s="22">
        <f t="shared" si="4"/>
        <v>0</v>
      </c>
      <c r="E257" s="18">
        <v>0</v>
      </c>
      <c r="F257" s="24">
        <v>0</v>
      </c>
      <c r="G257" s="32">
        <f t="shared" si="3"/>
        <v>0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</row>
    <row r="258" spans="1:97" s="3" customFormat="1" x14ac:dyDescent="0.25">
      <c r="A258" s="19" t="s">
        <v>255</v>
      </c>
      <c r="B258" s="18">
        <v>0</v>
      </c>
      <c r="C258" s="18">
        <v>267646.38</v>
      </c>
      <c r="D258" s="22">
        <f t="shared" si="4"/>
        <v>267646.38</v>
      </c>
      <c r="E258" s="18">
        <v>3071.83</v>
      </c>
      <c r="F258" s="24">
        <v>3071.83</v>
      </c>
      <c r="G258" s="32">
        <f t="shared" si="3"/>
        <v>264574.55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</row>
    <row r="259" spans="1:97" s="3" customFormat="1" x14ac:dyDescent="0.25">
      <c r="A259" s="19" t="s">
        <v>256</v>
      </c>
      <c r="B259" s="18">
        <v>0</v>
      </c>
      <c r="C259" s="18">
        <v>267646.38</v>
      </c>
      <c r="D259" s="22">
        <f t="shared" si="4"/>
        <v>267646.38</v>
      </c>
      <c r="E259" s="18">
        <v>2191.83</v>
      </c>
      <c r="F259" s="24">
        <v>2191.83</v>
      </c>
      <c r="G259" s="32">
        <f t="shared" si="3"/>
        <v>265454.55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</row>
    <row r="260" spans="1:97" s="3" customFormat="1" x14ac:dyDescent="0.25">
      <c r="A260" s="19" t="s">
        <v>257</v>
      </c>
      <c r="B260" s="18">
        <v>0</v>
      </c>
      <c r="C260" s="18">
        <v>267646.38</v>
      </c>
      <c r="D260" s="22">
        <f t="shared" si="4"/>
        <v>267646.38</v>
      </c>
      <c r="E260" s="18">
        <v>4538.5</v>
      </c>
      <c r="F260" s="24">
        <v>4538.5</v>
      </c>
      <c r="G260" s="32">
        <f t="shared" si="3"/>
        <v>263107.88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</row>
    <row r="261" spans="1:97" s="3" customFormat="1" x14ac:dyDescent="0.25">
      <c r="A261" s="19" t="s">
        <v>258</v>
      </c>
      <c r="B261" s="18">
        <v>0</v>
      </c>
      <c r="C261" s="18">
        <v>0</v>
      </c>
      <c r="D261" s="22">
        <f t="shared" si="4"/>
        <v>0</v>
      </c>
      <c r="E261" s="18">
        <v>0</v>
      </c>
      <c r="F261" s="24">
        <v>0</v>
      </c>
      <c r="G261" s="32">
        <f t="shared" si="3"/>
        <v>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</row>
    <row r="262" spans="1:97" s="3" customFormat="1" x14ac:dyDescent="0.25">
      <c r="A262" s="19" t="s">
        <v>259</v>
      </c>
      <c r="B262" s="18">
        <v>0</v>
      </c>
      <c r="C262" s="18">
        <v>0</v>
      </c>
      <c r="D262" s="22">
        <f t="shared" si="4"/>
        <v>0</v>
      </c>
      <c r="E262" s="18">
        <v>0</v>
      </c>
      <c r="F262" s="24">
        <v>0</v>
      </c>
      <c r="G262" s="32">
        <f t="shared" si="3"/>
        <v>0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</row>
    <row r="263" spans="1:97" s="3" customFormat="1" x14ac:dyDescent="0.25">
      <c r="A263" s="19" t="s">
        <v>260</v>
      </c>
      <c r="B263" s="18">
        <v>0</v>
      </c>
      <c r="C263" s="18">
        <v>267646.38</v>
      </c>
      <c r="D263" s="22">
        <f t="shared" si="4"/>
        <v>267646.38</v>
      </c>
      <c r="E263" s="18">
        <v>3805.17</v>
      </c>
      <c r="F263" s="24">
        <v>3805.17</v>
      </c>
      <c r="G263" s="32">
        <f t="shared" si="3"/>
        <v>263841.21000000002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</row>
    <row r="264" spans="1:97" s="3" customFormat="1" x14ac:dyDescent="0.25">
      <c r="A264" s="19" t="s">
        <v>261</v>
      </c>
      <c r="B264" s="18">
        <v>0</v>
      </c>
      <c r="C264" s="18">
        <v>267646.38</v>
      </c>
      <c r="D264" s="22">
        <f t="shared" si="4"/>
        <v>267646.38</v>
      </c>
      <c r="E264" s="18">
        <v>3438.5</v>
      </c>
      <c r="F264" s="24">
        <v>3438.5</v>
      </c>
      <c r="G264" s="32">
        <f t="shared" si="3"/>
        <v>264207.88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</row>
    <row r="265" spans="1:97" s="3" customFormat="1" x14ac:dyDescent="0.25">
      <c r="A265" s="19" t="s">
        <v>262</v>
      </c>
      <c r="B265" s="18">
        <v>0</v>
      </c>
      <c r="C265" s="18">
        <v>267646.38</v>
      </c>
      <c r="D265" s="22">
        <f t="shared" si="4"/>
        <v>267646.38</v>
      </c>
      <c r="E265" s="18">
        <v>138.5</v>
      </c>
      <c r="F265" s="24">
        <v>138.5</v>
      </c>
      <c r="G265" s="32">
        <f t="shared" si="3"/>
        <v>267507.88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</row>
    <row r="266" spans="1:97" s="3" customFormat="1" x14ac:dyDescent="0.25">
      <c r="A266" s="19" t="s">
        <v>263</v>
      </c>
      <c r="B266" s="18">
        <v>0</v>
      </c>
      <c r="C266" s="18">
        <v>267646.38</v>
      </c>
      <c r="D266" s="22">
        <f t="shared" si="4"/>
        <v>267646.38</v>
      </c>
      <c r="E266" s="18">
        <v>3071.83</v>
      </c>
      <c r="F266" s="24">
        <v>3071.83</v>
      </c>
      <c r="G266" s="32">
        <f t="shared" si="3"/>
        <v>264574.55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</row>
    <row r="267" spans="1:97" s="3" customFormat="1" x14ac:dyDescent="0.25">
      <c r="A267" s="12" t="s">
        <v>250</v>
      </c>
      <c r="B267" s="18">
        <v>0</v>
      </c>
      <c r="C267" s="18">
        <v>1419539.22</v>
      </c>
      <c r="D267" s="22">
        <f t="shared" si="4"/>
        <v>1419539.22</v>
      </c>
      <c r="E267" s="18">
        <v>333558.07</v>
      </c>
      <c r="F267" s="24">
        <v>331161.99</v>
      </c>
      <c r="G267" s="32">
        <f t="shared" si="3"/>
        <v>1085981.1499999999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</row>
    <row r="268" spans="1:97" s="3" customFormat="1" x14ac:dyDescent="0.25">
      <c r="A268" s="19" t="s">
        <v>253</v>
      </c>
      <c r="B268" s="18">
        <v>0</v>
      </c>
      <c r="C268" s="18">
        <v>267646.38</v>
      </c>
      <c r="D268" s="22">
        <f t="shared" si="4"/>
        <v>267646.38</v>
      </c>
      <c r="E268" s="18">
        <v>3585.17</v>
      </c>
      <c r="F268" s="24">
        <v>3585.17</v>
      </c>
      <c r="G268" s="32">
        <f t="shared" si="3"/>
        <v>264061.21000000002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</row>
    <row r="269" spans="1:97" s="3" customFormat="1" x14ac:dyDescent="0.25">
      <c r="A269" s="19" t="s">
        <v>254</v>
      </c>
      <c r="B269" s="18">
        <v>0</v>
      </c>
      <c r="C269" s="18">
        <v>267646.38</v>
      </c>
      <c r="D269" s="22">
        <f t="shared" si="4"/>
        <v>267646.38</v>
      </c>
      <c r="E269" s="18">
        <v>3805.17</v>
      </c>
      <c r="F269" s="24">
        <v>3805.17</v>
      </c>
      <c r="G269" s="32">
        <f t="shared" si="3"/>
        <v>263841.21000000002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</row>
    <row r="270" spans="1:97" s="3" customFormat="1" x14ac:dyDescent="0.25">
      <c r="A270" s="19" t="s">
        <v>258</v>
      </c>
      <c r="B270" s="18">
        <v>0</v>
      </c>
      <c r="C270" s="18">
        <v>267646.38</v>
      </c>
      <c r="D270" s="22">
        <f t="shared" si="4"/>
        <v>267646.38</v>
      </c>
      <c r="E270" s="18">
        <v>3805.17</v>
      </c>
      <c r="F270" s="24">
        <v>3805.17</v>
      </c>
      <c r="G270" s="32">
        <f t="shared" si="3"/>
        <v>263841.21000000002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</row>
    <row r="271" spans="1:97" s="3" customFormat="1" x14ac:dyDescent="0.25">
      <c r="A271" s="19" t="s">
        <v>259</v>
      </c>
      <c r="B271" s="18">
        <v>0</v>
      </c>
      <c r="C271" s="18">
        <v>267646.38</v>
      </c>
      <c r="D271" s="22">
        <f t="shared" si="4"/>
        <v>267646.38</v>
      </c>
      <c r="E271" s="18">
        <v>3438.5</v>
      </c>
      <c r="F271" s="24">
        <v>3438.5</v>
      </c>
      <c r="G271" s="32">
        <f t="shared" si="3"/>
        <v>264207.88</v>
      </c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</row>
    <row r="272" spans="1:97" s="3" customFormat="1" x14ac:dyDescent="0.25">
      <c r="A272" s="20" t="s">
        <v>55</v>
      </c>
      <c r="B272" s="18">
        <v>0</v>
      </c>
      <c r="C272" s="18">
        <v>1702269.82</v>
      </c>
      <c r="D272" s="22">
        <f t="shared" ref="D272:D284" si="5">B272+C272</f>
        <v>1702269.82</v>
      </c>
      <c r="E272" s="18">
        <v>453741.14</v>
      </c>
      <c r="F272" s="24">
        <v>450272.28</v>
      </c>
      <c r="G272" s="32">
        <f t="shared" ref="G272:G284" si="6">D272-E272</f>
        <v>1248528.6800000002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</row>
    <row r="273" spans="1:98" s="3" customFormat="1" x14ac:dyDescent="0.25">
      <c r="A273" s="19" t="s">
        <v>264</v>
      </c>
      <c r="B273" s="18">
        <v>0</v>
      </c>
      <c r="C273" s="18">
        <v>334269.02</v>
      </c>
      <c r="D273" s="22">
        <f t="shared" si="5"/>
        <v>334269.02</v>
      </c>
      <c r="E273" s="18">
        <v>6005.17</v>
      </c>
      <c r="F273" s="24">
        <v>6005.17</v>
      </c>
      <c r="G273" s="32">
        <f t="shared" si="6"/>
        <v>328263.85000000003</v>
      </c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</row>
    <row r="274" spans="1:98" s="3" customFormat="1" x14ac:dyDescent="0.25">
      <c r="A274" s="19" t="s">
        <v>265</v>
      </c>
      <c r="B274" s="18">
        <v>0</v>
      </c>
      <c r="C274" s="18">
        <v>267646.38</v>
      </c>
      <c r="D274" s="22">
        <f t="shared" si="5"/>
        <v>267646.38</v>
      </c>
      <c r="E274" s="18">
        <v>3805.17</v>
      </c>
      <c r="F274" s="24">
        <v>3805.17</v>
      </c>
      <c r="G274" s="32">
        <f t="shared" si="6"/>
        <v>263841.21000000002</v>
      </c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</row>
    <row r="275" spans="1:98" s="3" customFormat="1" x14ac:dyDescent="0.25">
      <c r="A275" s="19" t="s">
        <v>266</v>
      </c>
      <c r="B275" s="18">
        <v>0</v>
      </c>
      <c r="C275" s="18">
        <v>267646.38</v>
      </c>
      <c r="D275" s="22">
        <f t="shared" si="5"/>
        <v>267646.38</v>
      </c>
      <c r="E275" s="18">
        <v>3951.83</v>
      </c>
      <c r="F275" s="24">
        <v>3951.83</v>
      </c>
      <c r="G275" s="32">
        <f t="shared" si="6"/>
        <v>263694.55</v>
      </c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</row>
    <row r="276" spans="1:98" s="3" customFormat="1" x14ac:dyDescent="0.25">
      <c r="A276" s="19" t="s">
        <v>267</v>
      </c>
      <c r="B276" s="18">
        <v>0</v>
      </c>
      <c r="C276" s="18">
        <v>267646.38</v>
      </c>
      <c r="D276" s="22">
        <f t="shared" si="5"/>
        <v>267646.38</v>
      </c>
      <c r="E276" s="18">
        <v>3805.17</v>
      </c>
      <c r="F276" s="24">
        <v>3805.17</v>
      </c>
      <c r="G276" s="32">
        <f t="shared" si="6"/>
        <v>263841.21000000002</v>
      </c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</row>
    <row r="277" spans="1:98" s="3" customFormat="1" x14ac:dyDescent="0.25">
      <c r="A277" s="19" t="s">
        <v>268</v>
      </c>
      <c r="B277" s="18">
        <v>0</v>
      </c>
      <c r="C277" s="18">
        <v>267646.38</v>
      </c>
      <c r="D277" s="22">
        <f t="shared" si="5"/>
        <v>267646.38</v>
      </c>
      <c r="E277" s="18">
        <v>3805.17</v>
      </c>
      <c r="F277" s="24">
        <v>3805.17</v>
      </c>
      <c r="G277" s="32">
        <f t="shared" si="6"/>
        <v>263841.21000000002</v>
      </c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</row>
    <row r="278" spans="1:98" s="3" customFormat="1" x14ac:dyDescent="0.25">
      <c r="A278" s="19" t="s">
        <v>269</v>
      </c>
      <c r="B278" s="18">
        <v>0</v>
      </c>
      <c r="C278" s="18">
        <v>267646.38</v>
      </c>
      <c r="D278" s="22">
        <f t="shared" si="5"/>
        <v>267646.38</v>
      </c>
      <c r="E278" s="18">
        <v>3218.5</v>
      </c>
      <c r="F278" s="24">
        <v>3218.5</v>
      </c>
      <c r="G278" s="32">
        <f t="shared" si="6"/>
        <v>264427.88</v>
      </c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</row>
    <row r="279" spans="1:98" s="3" customFormat="1" x14ac:dyDescent="0.25">
      <c r="A279" s="19" t="s">
        <v>270</v>
      </c>
      <c r="B279" s="18">
        <v>0</v>
      </c>
      <c r="C279" s="18">
        <v>267646.38</v>
      </c>
      <c r="D279" s="22">
        <f t="shared" si="5"/>
        <v>267646.38</v>
      </c>
      <c r="E279" s="18">
        <v>3071.83</v>
      </c>
      <c r="F279" s="24">
        <v>3071.83</v>
      </c>
      <c r="G279" s="32">
        <f t="shared" si="6"/>
        <v>264574.55</v>
      </c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</row>
    <row r="280" spans="1:98" s="3" customFormat="1" x14ac:dyDescent="0.25">
      <c r="A280" s="19" t="s">
        <v>271</v>
      </c>
      <c r="B280" s="18">
        <v>0</v>
      </c>
      <c r="C280" s="18">
        <v>267646.38</v>
      </c>
      <c r="D280" s="22">
        <f t="shared" si="5"/>
        <v>267646.38</v>
      </c>
      <c r="E280" s="18">
        <v>3071.83</v>
      </c>
      <c r="F280" s="24">
        <v>3071.83</v>
      </c>
      <c r="G280" s="32">
        <f t="shared" si="6"/>
        <v>264574.55</v>
      </c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</row>
    <row r="281" spans="1:98" s="3" customFormat="1" x14ac:dyDescent="0.25">
      <c r="A281" s="19" t="s">
        <v>272</v>
      </c>
      <c r="B281" s="18">
        <v>0</v>
      </c>
      <c r="C281" s="18">
        <v>267646.38</v>
      </c>
      <c r="D281" s="22">
        <f t="shared" si="5"/>
        <v>267646.38</v>
      </c>
      <c r="E281" s="18">
        <v>3805.17</v>
      </c>
      <c r="F281" s="24">
        <v>3805.17</v>
      </c>
      <c r="G281" s="32">
        <f t="shared" si="6"/>
        <v>263841.21000000002</v>
      </c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</row>
    <row r="282" spans="1:98" s="3" customFormat="1" x14ac:dyDescent="0.25">
      <c r="A282" s="19" t="s">
        <v>273</v>
      </c>
      <c r="B282" s="18">
        <v>0</v>
      </c>
      <c r="C282" s="18">
        <v>267646.38</v>
      </c>
      <c r="D282" s="22">
        <f t="shared" si="5"/>
        <v>267646.38</v>
      </c>
      <c r="E282" s="18">
        <v>2338.5</v>
      </c>
      <c r="F282" s="24">
        <v>2338.5</v>
      </c>
      <c r="G282" s="32">
        <f t="shared" si="6"/>
        <v>265307.88</v>
      </c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</row>
    <row r="283" spans="1:98" s="3" customFormat="1" x14ac:dyDescent="0.25">
      <c r="A283" s="19" t="s">
        <v>274</v>
      </c>
      <c r="B283" s="18">
        <v>0</v>
      </c>
      <c r="C283" s="18">
        <v>267646.38</v>
      </c>
      <c r="D283" s="22">
        <f t="shared" si="5"/>
        <v>267646.38</v>
      </c>
      <c r="E283" s="18">
        <v>4538.5</v>
      </c>
      <c r="F283" s="24">
        <v>4538.5</v>
      </c>
      <c r="G283" s="32">
        <f t="shared" si="6"/>
        <v>263107.88</v>
      </c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</row>
    <row r="284" spans="1:98" s="3" customFormat="1" ht="15.75" thickBot="1" x14ac:dyDescent="0.3">
      <c r="A284" s="19" t="s">
        <v>275</v>
      </c>
      <c r="B284" s="29">
        <v>0</v>
      </c>
      <c r="C284" s="29">
        <v>267646.38</v>
      </c>
      <c r="D284" s="27">
        <f t="shared" si="5"/>
        <v>267646.38</v>
      </c>
      <c r="E284" s="29">
        <v>2786</v>
      </c>
      <c r="F284" s="26">
        <v>2786</v>
      </c>
      <c r="G284" s="33">
        <f t="shared" si="6"/>
        <v>264860.38</v>
      </c>
      <c r="H284" s="2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</row>
    <row r="285" spans="1:98" x14ac:dyDescent="0.25">
      <c r="A285" s="5"/>
      <c r="B285" s="13"/>
      <c r="C285" s="13"/>
      <c r="D285" s="13"/>
      <c r="E285" s="13"/>
      <c r="F285" s="13"/>
      <c r="G285" s="1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</row>
    <row r="286" spans="1:98" x14ac:dyDescent="0.25">
      <c r="A286" s="4" t="s">
        <v>17</v>
      </c>
      <c r="B286" s="14">
        <f t="shared" ref="B286:G286" si="7">B287+B288+B289+B290+B291+B292+B293+B294</f>
        <v>0</v>
      </c>
      <c r="C286" s="14">
        <f t="shared" si="7"/>
        <v>0</v>
      </c>
      <c r="D286" s="14">
        <f t="shared" si="7"/>
        <v>0</v>
      </c>
      <c r="E286" s="14">
        <f t="shared" si="7"/>
        <v>0</v>
      </c>
      <c r="F286" s="14">
        <f t="shared" si="7"/>
        <v>0</v>
      </c>
      <c r="G286" s="14">
        <f t="shared" si="7"/>
        <v>0</v>
      </c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</row>
    <row r="287" spans="1:98" x14ac:dyDescent="0.25">
      <c r="A287" s="6" t="s">
        <v>9</v>
      </c>
      <c r="B287" s="15">
        <v>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</row>
    <row r="288" spans="1:98" x14ac:dyDescent="0.25">
      <c r="A288" s="6" t="s">
        <v>10</v>
      </c>
      <c r="B288" s="15">
        <v>0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</row>
    <row r="289" spans="1:98" x14ac:dyDescent="0.25">
      <c r="A289" s="6" t="s">
        <v>11</v>
      </c>
      <c r="B289" s="15">
        <v>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</row>
    <row r="290" spans="1:98" x14ac:dyDescent="0.25">
      <c r="A290" s="6" t="s">
        <v>12</v>
      </c>
      <c r="B290" s="15">
        <v>0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</row>
    <row r="291" spans="1:98" x14ac:dyDescent="0.25">
      <c r="A291" s="6" t="s">
        <v>13</v>
      </c>
      <c r="B291" s="15">
        <v>0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</row>
    <row r="292" spans="1:98" x14ac:dyDescent="0.25">
      <c r="A292" s="6" t="s">
        <v>14</v>
      </c>
      <c r="B292" s="15">
        <v>0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</row>
    <row r="293" spans="1:98" x14ac:dyDescent="0.25">
      <c r="A293" s="6" t="s">
        <v>15</v>
      </c>
      <c r="B293" s="15">
        <v>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</row>
    <row r="294" spans="1:98" x14ac:dyDescent="0.25">
      <c r="A294" s="6" t="s">
        <v>16</v>
      </c>
      <c r="B294" s="15">
        <v>0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</row>
    <row r="295" spans="1:98" x14ac:dyDescent="0.25">
      <c r="A295" s="5"/>
      <c r="B295" s="15"/>
      <c r="C295" s="15"/>
      <c r="D295" s="15"/>
      <c r="E295" s="15"/>
      <c r="F295" s="15"/>
      <c r="G295" s="1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</row>
    <row r="296" spans="1:98" x14ac:dyDescent="0.25">
      <c r="A296" s="4" t="s">
        <v>7</v>
      </c>
      <c r="B296" s="16">
        <f t="shared" ref="B296:G296" si="8">B18+B294</f>
        <v>421738151</v>
      </c>
      <c r="C296" s="16">
        <f t="shared" si="8"/>
        <v>446066228.03999901</v>
      </c>
      <c r="D296" s="16">
        <f t="shared" si="8"/>
        <v>867804379.03999913</v>
      </c>
      <c r="E296" s="16">
        <f t="shared" si="8"/>
        <v>195444337.80999985</v>
      </c>
      <c r="F296" s="16">
        <f t="shared" si="8"/>
        <v>194738321.5099999</v>
      </c>
      <c r="G296" s="16">
        <f t="shared" si="8"/>
        <v>672360041.22999966</v>
      </c>
      <c r="H296" s="1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</row>
    <row r="297" spans="1:98" x14ac:dyDescent="0.25">
      <c r="A297" s="1"/>
      <c r="B297" s="1"/>
      <c r="C297" s="1"/>
      <c r="D297" s="1"/>
      <c r="E297" s="1"/>
      <c r="F297" s="1"/>
      <c r="G297" s="7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</row>
    <row r="298" spans="1:98" x14ac:dyDescent="0.25">
      <c r="A298" s="48" t="s">
        <v>18</v>
      </c>
      <c r="B298" s="48"/>
      <c r="C298" s="48"/>
      <c r="D298" s="48"/>
      <c r="E298" s="48"/>
      <c r="F298" s="48"/>
      <c r="G298" s="48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</row>
    <row r="299" spans="1:98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</row>
    <row r="300" spans="1:98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</row>
    <row r="301" spans="1:98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</row>
    <row r="302" spans="1:98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</row>
    <row r="303" spans="1:98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</row>
    <row r="304" spans="1:98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</row>
    <row r="305" spans="1:98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</row>
    <row r="306" spans="1:98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</row>
    <row r="307" spans="1:98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</row>
    <row r="308" spans="1:98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</row>
    <row r="309" spans="1:98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</row>
    <row r="310" spans="1:98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</row>
    <row r="311" spans="1:98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</row>
    <row r="312" spans="1:98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</row>
    <row r="313" spans="1:98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</row>
    <row r="314" spans="1:98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</row>
    <row r="315" spans="1:98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</row>
    <row r="316" spans="1:98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</row>
    <row r="317" spans="1:98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</row>
    <row r="318" spans="1:98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</row>
    <row r="319" spans="1:98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</row>
    <row r="320" spans="1:98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</row>
    <row r="321" spans="1:98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</row>
    <row r="322" spans="1:98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</row>
    <row r="323" spans="1:98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</row>
    <row r="324" spans="1:98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</row>
    <row r="325" spans="1:98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</row>
    <row r="326" spans="1:98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</row>
    <row r="327" spans="1:98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</row>
    <row r="328" spans="1:98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</row>
    <row r="329" spans="1:98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</row>
    <row r="330" spans="1:98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</row>
    <row r="331" spans="1:98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</row>
    <row r="332" spans="1:98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</row>
    <row r="333" spans="1:98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</row>
    <row r="334" spans="1:98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</row>
    <row r="335" spans="1:98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</row>
    <row r="336" spans="1:98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</row>
    <row r="337" spans="1:98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</row>
    <row r="338" spans="1:98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</row>
    <row r="339" spans="1:98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</row>
    <row r="340" spans="1:98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</row>
    <row r="341" spans="1:98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</row>
    <row r="342" spans="1:98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</row>
    <row r="343" spans="1:98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</row>
    <row r="344" spans="1:98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</row>
    <row r="345" spans="1:98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</row>
    <row r="346" spans="1:98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</row>
    <row r="347" spans="1:98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</row>
    <row r="348" spans="1:98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</row>
    <row r="349" spans="1:98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</row>
    <row r="350" spans="1:98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</row>
    <row r="351" spans="1:98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</row>
    <row r="352" spans="1:98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</row>
    <row r="353" spans="1:98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</row>
    <row r="354" spans="1:98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</row>
    <row r="355" spans="1:98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</row>
    <row r="356" spans="1:98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</row>
    <row r="357" spans="1:98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</row>
    <row r="358" spans="1:98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</row>
    <row r="359" spans="1:98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</row>
    <row r="360" spans="1:98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</row>
    <row r="361" spans="1:98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</row>
    <row r="362" spans="1:98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</row>
    <row r="363" spans="1:98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</row>
    <row r="364" spans="1:98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</row>
    <row r="365" spans="1:98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</row>
    <row r="366" spans="1:98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</row>
    <row r="367" spans="1:98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</row>
    <row r="368" spans="1:98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</row>
    <row r="369" spans="1:98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</row>
    <row r="370" spans="1:98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</row>
    <row r="371" spans="1:98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</row>
    <row r="372" spans="1:98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</row>
    <row r="373" spans="1:98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</row>
    <row r="374" spans="1:98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</row>
    <row r="375" spans="1:98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</row>
    <row r="376" spans="1:98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</row>
    <row r="377" spans="1:98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</row>
    <row r="378" spans="1:98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</row>
    <row r="379" spans="1:98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</row>
    <row r="380" spans="1:98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</row>
    <row r="381" spans="1:98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</row>
    <row r="382" spans="1:98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</row>
    <row r="383" spans="1:98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</row>
    <row r="384" spans="1:98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</row>
    <row r="385" spans="1:98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</row>
    <row r="386" spans="1:98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</row>
    <row r="387" spans="1:98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</row>
    <row r="388" spans="1:98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</row>
    <row r="389" spans="1:98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</row>
    <row r="390" spans="1:98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</row>
    <row r="391" spans="1:98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</row>
    <row r="392" spans="1:98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</row>
    <row r="393" spans="1:98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</row>
    <row r="394" spans="1:98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</row>
    <row r="395" spans="1:98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</row>
    <row r="396" spans="1:98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</row>
    <row r="397" spans="1:98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</row>
    <row r="398" spans="1:98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</row>
    <row r="399" spans="1:98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</row>
    <row r="400" spans="1:98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</row>
    <row r="401" spans="1:98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</row>
    <row r="402" spans="1:98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</row>
    <row r="403" spans="1:98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</row>
    <row r="404" spans="1:98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</row>
    <row r="405" spans="1:98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</row>
    <row r="406" spans="1:98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</row>
    <row r="407" spans="1:98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</row>
    <row r="408" spans="1:98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</row>
    <row r="409" spans="1:98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</row>
    <row r="410" spans="1:98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</row>
    <row r="411" spans="1:98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</row>
    <row r="412" spans="1:98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</row>
    <row r="413" spans="1:98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</row>
    <row r="414" spans="1:98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</row>
    <row r="415" spans="1:98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</row>
    <row r="416" spans="1:98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</row>
    <row r="417" spans="1:98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</row>
    <row r="418" spans="1:98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</row>
    <row r="419" spans="1:98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</row>
    <row r="420" spans="1:98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</row>
    <row r="421" spans="1:98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</row>
    <row r="422" spans="1:98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</row>
    <row r="423" spans="1:98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</row>
    <row r="424" spans="1:98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</row>
    <row r="425" spans="1:98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</row>
    <row r="426" spans="1:98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</row>
    <row r="427" spans="1:98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</row>
    <row r="428" spans="1:98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</row>
    <row r="429" spans="1:98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</row>
    <row r="430" spans="1:98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</row>
    <row r="431" spans="1:98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</row>
    <row r="432" spans="1:98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</row>
    <row r="433" spans="1:98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</row>
    <row r="434" spans="1:98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</row>
    <row r="435" spans="1:98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</row>
    <row r="436" spans="1:98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</row>
    <row r="437" spans="1:98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</row>
    <row r="438" spans="1:98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</row>
    <row r="439" spans="1:98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</row>
    <row r="440" spans="1:98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</row>
    <row r="441" spans="1:98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</row>
    <row r="442" spans="1:98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</row>
    <row r="443" spans="1:98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</row>
    <row r="444" spans="1:98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</row>
    <row r="445" spans="1:98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</row>
    <row r="446" spans="1:98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</row>
    <row r="447" spans="1:98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</row>
    <row r="448" spans="1:98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</row>
    <row r="449" spans="1:98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</row>
    <row r="450" spans="1:98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</row>
    <row r="451" spans="1:98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</row>
    <row r="452" spans="1:98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</row>
    <row r="453" spans="1:98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</row>
    <row r="454" spans="1:98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</row>
    <row r="455" spans="1:98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</row>
    <row r="456" spans="1:98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</row>
    <row r="457" spans="1:98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</row>
    <row r="458" spans="1:98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</row>
    <row r="459" spans="1:98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</row>
    <row r="460" spans="1:98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</row>
    <row r="461" spans="1:98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</row>
    <row r="462" spans="1:98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</row>
    <row r="463" spans="1:98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</row>
    <row r="464" spans="1:98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</row>
    <row r="465" spans="1:98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</row>
    <row r="466" spans="1:98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</row>
    <row r="467" spans="1:98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</row>
    <row r="468" spans="1:98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</row>
    <row r="469" spans="1:98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</row>
    <row r="470" spans="1:98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</row>
    <row r="471" spans="1:98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</row>
    <row r="472" spans="1:98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</row>
    <row r="473" spans="1:98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</row>
    <row r="474" spans="1:98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</row>
    <row r="475" spans="1:98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</row>
    <row r="476" spans="1:98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</row>
    <row r="477" spans="1:98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</row>
    <row r="478" spans="1:98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</row>
    <row r="479" spans="1:98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</row>
    <row r="480" spans="1:98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</row>
    <row r="481" spans="1:98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</row>
    <row r="482" spans="1:98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</row>
    <row r="483" spans="1:98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</row>
    <row r="484" spans="1:98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</row>
    <row r="485" spans="1:98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</row>
    <row r="486" spans="1:98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</row>
    <row r="487" spans="1:98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</row>
    <row r="488" spans="1:98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</row>
    <row r="489" spans="1:98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</row>
    <row r="490" spans="1:98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</row>
    <row r="491" spans="1:98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</row>
    <row r="492" spans="1:98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</row>
    <row r="493" spans="1:98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</row>
    <row r="494" spans="1:98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</row>
    <row r="495" spans="1:98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</row>
    <row r="496" spans="1:98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</row>
    <row r="497" spans="1:98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</row>
    <row r="498" spans="1:98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</row>
    <row r="499" spans="1:98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</row>
    <row r="500" spans="1:98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</row>
    <row r="501" spans="1:98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</row>
    <row r="502" spans="1:98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</row>
    <row r="503" spans="1:98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</row>
    <row r="504" spans="1:98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</row>
    <row r="505" spans="1:98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</row>
    <row r="506" spans="1:98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</row>
    <row r="507" spans="1:98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</row>
    <row r="508" spans="1:98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</row>
    <row r="509" spans="1:98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</row>
    <row r="510" spans="1:98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</row>
    <row r="511" spans="1:98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</row>
    <row r="512" spans="1:98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</row>
    <row r="513" spans="1:98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</row>
    <row r="514" spans="1:98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</row>
    <row r="515" spans="1:98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</row>
    <row r="516" spans="1:98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</row>
    <row r="517" spans="1:98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</row>
    <row r="518" spans="1:98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</row>
    <row r="519" spans="1:98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</row>
    <row r="520" spans="1:98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</row>
    <row r="521" spans="1:98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</row>
    <row r="522" spans="1:98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</row>
    <row r="523" spans="1:98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</row>
    <row r="524" spans="1:98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</row>
    <row r="525" spans="1:98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</row>
    <row r="526" spans="1:98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</row>
    <row r="527" spans="1:98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</row>
    <row r="528" spans="1:98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</row>
    <row r="529" spans="1:98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</row>
    <row r="530" spans="1:98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</row>
    <row r="531" spans="1:98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</row>
    <row r="532" spans="1:98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</row>
    <row r="533" spans="1:98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</row>
    <row r="534" spans="1:98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</row>
    <row r="535" spans="1:98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</row>
    <row r="536" spans="1:98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</row>
    <row r="537" spans="1:98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</row>
    <row r="538" spans="1:98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</row>
    <row r="539" spans="1:98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</row>
    <row r="540" spans="1:98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</row>
    <row r="541" spans="1:98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</row>
    <row r="542" spans="1:98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</row>
    <row r="543" spans="1:98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</row>
    <row r="544" spans="1:98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</row>
    <row r="545" spans="1:98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</row>
    <row r="546" spans="1:98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</row>
    <row r="547" spans="1:98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</row>
    <row r="548" spans="1:98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</row>
    <row r="549" spans="1:98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</row>
    <row r="550" spans="1:98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</row>
    <row r="551" spans="1:98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</row>
    <row r="552" spans="1:98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</row>
    <row r="553" spans="1:98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</row>
    <row r="554" spans="1:98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</row>
    <row r="555" spans="1:98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</row>
    <row r="556" spans="1:98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</row>
    <row r="557" spans="1:98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</row>
    <row r="558" spans="1:98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</row>
    <row r="559" spans="1:98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</row>
    <row r="560" spans="1:98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</row>
    <row r="561" spans="1:98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</row>
    <row r="562" spans="1:98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</row>
    <row r="563" spans="1:98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</row>
    <row r="564" spans="1:98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</row>
    <row r="565" spans="1:98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</row>
    <row r="566" spans="1:98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</row>
    <row r="567" spans="1:98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</row>
    <row r="568" spans="1:98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</row>
    <row r="569" spans="1:98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</row>
    <row r="570" spans="1:98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</row>
    <row r="571" spans="1:98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</row>
    <row r="572" spans="1:98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</row>
    <row r="573" spans="1:98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</row>
    <row r="574" spans="1:98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</row>
    <row r="575" spans="1:98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</row>
    <row r="576" spans="1:98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</row>
    <row r="577" spans="1:98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</row>
    <row r="578" spans="1:98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</row>
    <row r="579" spans="1:98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</row>
    <row r="580" spans="1:98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</row>
    <row r="581" spans="1:98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</row>
    <row r="582" spans="1:98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</row>
    <row r="583" spans="1:98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</row>
    <row r="584" spans="1:98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</row>
    <row r="585" spans="1:98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</row>
    <row r="586" spans="1:98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</row>
    <row r="587" spans="1:98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</row>
    <row r="588" spans="1:98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</row>
    <row r="589" spans="1:98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</row>
    <row r="590" spans="1:98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</row>
    <row r="591" spans="1:98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</row>
    <row r="592" spans="1:98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</row>
    <row r="593" spans="1:98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</row>
    <row r="594" spans="1:98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</row>
    <row r="595" spans="1:98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</row>
    <row r="596" spans="1:98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</row>
    <row r="597" spans="1:98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</row>
    <row r="598" spans="1:98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</row>
    <row r="599" spans="1:98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</row>
    <row r="600" spans="1:98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</row>
    <row r="601" spans="1:98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</row>
    <row r="602" spans="1:98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</row>
    <row r="603" spans="1:98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</row>
    <row r="604" spans="1:98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</row>
    <row r="605" spans="1:98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</row>
    <row r="606" spans="1:98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</row>
    <row r="607" spans="1:98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</row>
    <row r="608" spans="1:98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</row>
    <row r="609" spans="1:98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</row>
    <row r="610" spans="1:98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</row>
    <row r="611" spans="1:98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</row>
    <row r="612" spans="1:98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</row>
    <row r="613" spans="1:98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</row>
    <row r="614" spans="1:98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</row>
    <row r="615" spans="1:98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</row>
    <row r="616" spans="1:98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</row>
    <row r="617" spans="1:98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</row>
    <row r="618" spans="1:98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</row>
    <row r="619" spans="1:98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</row>
    <row r="620" spans="1:98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</row>
    <row r="621" spans="1:98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</row>
    <row r="622" spans="1:98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</row>
    <row r="623" spans="1:98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</row>
    <row r="624" spans="1:98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</row>
    <row r="625" spans="1:98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</row>
    <row r="626" spans="1:98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</row>
    <row r="627" spans="1:98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</row>
    <row r="628" spans="1:98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</row>
    <row r="629" spans="1:98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</row>
    <row r="630" spans="1:98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</row>
    <row r="631" spans="1:98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</row>
    <row r="632" spans="1:98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</row>
    <row r="633" spans="1:98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</row>
    <row r="634" spans="1:98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</row>
    <row r="635" spans="1:98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</row>
    <row r="636" spans="1:98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</row>
    <row r="637" spans="1:98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</row>
    <row r="638" spans="1:98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</row>
    <row r="639" spans="1:98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</row>
    <row r="640" spans="1:98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</row>
    <row r="641" spans="1:98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</row>
    <row r="642" spans="1:98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</row>
    <row r="643" spans="1:98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</row>
    <row r="644" spans="1:98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</row>
    <row r="645" spans="1:98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</row>
    <row r="646" spans="1:98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</row>
    <row r="647" spans="1:98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</row>
    <row r="648" spans="1:98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</row>
    <row r="649" spans="1:98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</row>
    <row r="650" spans="1:98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</row>
    <row r="651" spans="1:98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</row>
    <row r="652" spans="1:98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</row>
    <row r="653" spans="1:98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</row>
    <row r="654" spans="1:98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</row>
    <row r="655" spans="1:98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</row>
    <row r="656" spans="1:98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</row>
    <row r="657" spans="1:98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</row>
    <row r="658" spans="1:98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</row>
    <row r="659" spans="1:98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</row>
    <row r="660" spans="1:98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</row>
    <row r="661" spans="1:98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</row>
    <row r="662" spans="1:98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</row>
    <row r="663" spans="1:98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</row>
    <row r="664" spans="1:98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</row>
    <row r="665" spans="1:98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</row>
    <row r="666" spans="1:98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</row>
    <row r="667" spans="1:98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</row>
    <row r="668" spans="1:98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</row>
    <row r="669" spans="1:98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</row>
    <row r="670" spans="1:98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</row>
    <row r="671" spans="1:98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</row>
    <row r="672" spans="1:98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</row>
    <row r="673" spans="1:98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</row>
    <row r="674" spans="1:98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</row>
    <row r="675" spans="1:98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</row>
    <row r="676" spans="1:98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</row>
    <row r="677" spans="1:98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</row>
    <row r="678" spans="1:98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</row>
    <row r="679" spans="1:98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</row>
    <row r="680" spans="1:98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</row>
    <row r="681" spans="1:98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</row>
    <row r="682" spans="1:98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</row>
    <row r="683" spans="1:98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</row>
    <row r="684" spans="1:98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</row>
    <row r="685" spans="1:98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</row>
    <row r="686" spans="1:98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</row>
    <row r="687" spans="1:98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</row>
    <row r="688" spans="1:98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</row>
    <row r="689" spans="1:98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</row>
    <row r="690" spans="1:98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</row>
    <row r="691" spans="1:98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</row>
    <row r="692" spans="1:98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</row>
    <row r="693" spans="1:98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</row>
    <row r="694" spans="1:98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</row>
    <row r="695" spans="1:98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</row>
    <row r="696" spans="1:98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</row>
    <row r="697" spans="1:98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</row>
    <row r="698" spans="1:98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</row>
    <row r="699" spans="1:98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</row>
    <row r="700" spans="1:98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</row>
    <row r="701" spans="1:98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</row>
    <row r="702" spans="1:98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</row>
    <row r="703" spans="1:98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</row>
    <row r="704" spans="1:98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</row>
    <row r="705" spans="1:98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</row>
    <row r="706" spans="1:98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</row>
    <row r="707" spans="1:98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</row>
    <row r="708" spans="1:98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</row>
    <row r="709" spans="1:98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</row>
    <row r="710" spans="1:98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</row>
    <row r="711" spans="1:98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</row>
    <row r="712" spans="1:98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</row>
    <row r="713" spans="1:98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</row>
    <row r="714" spans="1:98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</row>
    <row r="715" spans="1:98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</row>
    <row r="716" spans="1:98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</row>
    <row r="717" spans="1:98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</row>
    <row r="718" spans="1:98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</row>
    <row r="719" spans="1:98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</row>
    <row r="720" spans="1:98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</row>
    <row r="721" spans="1:98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</row>
    <row r="722" spans="1:98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</row>
    <row r="723" spans="1:98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</row>
    <row r="724" spans="1:98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</row>
    <row r="725" spans="1:98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</row>
    <row r="726" spans="1:98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</row>
    <row r="727" spans="1:98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</row>
    <row r="728" spans="1:98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</row>
    <row r="729" spans="1:98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</row>
    <row r="730" spans="1:98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</row>
    <row r="731" spans="1:98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</row>
    <row r="732" spans="1:98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</row>
    <row r="733" spans="1:98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</row>
    <row r="734" spans="1:98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</row>
    <row r="735" spans="1:98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</row>
    <row r="736" spans="1:98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</row>
    <row r="737" spans="1:98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</row>
    <row r="738" spans="1:98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</row>
    <row r="739" spans="1:98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</row>
    <row r="740" spans="1:98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</row>
    <row r="741" spans="1:98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</row>
    <row r="742" spans="1:98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</row>
    <row r="743" spans="1:98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</row>
    <row r="744" spans="1:98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</row>
    <row r="745" spans="1:98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</row>
    <row r="746" spans="1:98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</row>
    <row r="747" spans="1:98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</row>
    <row r="748" spans="1:98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</row>
    <row r="749" spans="1:98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</row>
    <row r="750" spans="1:98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</row>
    <row r="751" spans="1:98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</row>
    <row r="752" spans="1:98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</row>
    <row r="753" spans="1:98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</row>
    <row r="754" spans="1:98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</row>
    <row r="755" spans="1:98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</row>
    <row r="756" spans="1:98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</row>
    <row r="757" spans="1:98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</row>
    <row r="758" spans="1:98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</row>
    <row r="759" spans="1:98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</row>
    <row r="760" spans="1:98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</row>
    <row r="761" spans="1:98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</row>
    <row r="762" spans="1:98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</row>
    <row r="763" spans="1:98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</row>
    <row r="764" spans="1:98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</row>
    <row r="765" spans="1:98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</row>
    <row r="766" spans="1:98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</row>
    <row r="767" spans="1:98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</row>
    <row r="768" spans="1:98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</row>
    <row r="769" spans="1:98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</row>
    <row r="770" spans="1:98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</row>
    <row r="771" spans="1:98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</row>
    <row r="772" spans="1:98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</row>
    <row r="773" spans="1:98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</row>
    <row r="774" spans="1:98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</row>
    <row r="775" spans="1:98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</row>
    <row r="776" spans="1:98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</row>
    <row r="777" spans="1:98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</row>
    <row r="778" spans="1:98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</row>
    <row r="779" spans="1:98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</row>
    <row r="780" spans="1:98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</row>
    <row r="781" spans="1:98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</row>
    <row r="782" spans="1:98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</row>
    <row r="783" spans="1:98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</row>
    <row r="784" spans="1:98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</row>
    <row r="785" spans="1:98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</row>
    <row r="786" spans="1:98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</row>
    <row r="787" spans="1:98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</row>
    <row r="788" spans="1:98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</row>
    <row r="789" spans="1:98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</row>
    <row r="790" spans="1:98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</row>
    <row r="791" spans="1:98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</row>
    <row r="792" spans="1:98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</row>
    <row r="793" spans="1:98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</row>
    <row r="794" spans="1:98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</row>
    <row r="795" spans="1:98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</row>
    <row r="796" spans="1:98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</row>
    <row r="797" spans="1:98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</row>
    <row r="798" spans="1:98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</row>
    <row r="799" spans="1:98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</row>
    <row r="800" spans="1:98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</row>
    <row r="801" spans="1:98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</row>
    <row r="802" spans="1:98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</row>
    <row r="803" spans="1:98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</row>
    <row r="804" spans="1:98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</row>
    <row r="805" spans="1:98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</row>
    <row r="806" spans="1:98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</row>
    <row r="807" spans="1:98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</row>
    <row r="808" spans="1:98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</row>
    <row r="809" spans="1:98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</row>
    <row r="810" spans="1:98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</row>
    <row r="811" spans="1:98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</row>
    <row r="812" spans="1:98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</row>
    <row r="813" spans="1:98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</row>
    <row r="814" spans="1:98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</row>
    <row r="815" spans="1:98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</row>
    <row r="816" spans="1:98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</row>
    <row r="817" spans="1:98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</row>
    <row r="818" spans="1:98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</row>
    <row r="819" spans="1:98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</row>
    <row r="820" spans="1:98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</row>
    <row r="821" spans="1:98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</row>
    <row r="822" spans="1:98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</row>
    <row r="823" spans="1:98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</row>
    <row r="824" spans="1:98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</row>
    <row r="825" spans="1:98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</row>
    <row r="826" spans="1:98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</row>
    <row r="827" spans="1:98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</row>
    <row r="828" spans="1:98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</row>
    <row r="829" spans="1:98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</row>
    <row r="830" spans="1:98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</row>
    <row r="831" spans="1:98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</row>
    <row r="832" spans="1:98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</row>
    <row r="833" spans="1:98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</row>
    <row r="834" spans="1:98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</row>
    <row r="835" spans="1:98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</row>
    <row r="836" spans="1:98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</row>
    <row r="837" spans="1:98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</row>
    <row r="838" spans="1:98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</row>
    <row r="839" spans="1:98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</row>
    <row r="840" spans="1:98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</row>
    <row r="841" spans="1:98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</row>
    <row r="842" spans="1:98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</row>
    <row r="843" spans="1:98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</row>
    <row r="844" spans="1:98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</row>
    <row r="845" spans="1:98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</row>
    <row r="846" spans="1:98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</row>
    <row r="847" spans="1:98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</row>
    <row r="848" spans="1:98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</row>
    <row r="849" spans="1:98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</row>
    <row r="850" spans="1:98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</row>
    <row r="851" spans="1:98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</row>
    <row r="852" spans="1:98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</row>
    <row r="853" spans="1:98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</row>
    <row r="854" spans="1:98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</row>
    <row r="855" spans="1:98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</row>
    <row r="856" spans="1:98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</row>
    <row r="857" spans="1:98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</row>
    <row r="858" spans="1:98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</row>
    <row r="859" spans="1:98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</row>
    <row r="860" spans="1:98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</row>
    <row r="861" spans="1:98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</row>
    <row r="862" spans="1:98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</row>
    <row r="863" spans="1:98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</row>
    <row r="864" spans="1:98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</row>
    <row r="865" spans="1:98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</row>
    <row r="866" spans="1:98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</row>
    <row r="867" spans="1:98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</row>
    <row r="868" spans="1:98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</row>
    <row r="869" spans="1:98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</row>
    <row r="870" spans="1:98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</row>
    <row r="871" spans="1:98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</row>
    <row r="872" spans="1:98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</row>
    <row r="873" spans="1:98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</row>
    <row r="874" spans="1:98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</row>
    <row r="875" spans="1:98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</row>
    <row r="876" spans="1:98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</row>
    <row r="877" spans="1:98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</row>
    <row r="878" spans="1:98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</row>
    <row r="879" spans="1:98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</row>
    <row r="880" spans="1:98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</row>
    <row r="881" spans="1:98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</row>
    <row r="882" spans="1:98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</row>
    <row r="883" spans="1:98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</row>
    <row r="884" spans="1:98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</row>
    <row r="885" spans="1:98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</row>
    <row r="886" spans="1:98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</row>
    <row r="887" spans="1:98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</row>
    <row r="888" spans="1:98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</row>
    <row r="889" spans="1:98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</row>
    <row r="890" spans="1:98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</row>
    <row r="891" spans="1:98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</row>
    <row r="892" spans="1:98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</row>
    <row r="893" spans="1:98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</row>
    <row r="894" spans="1:98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</row>
    <row r="895" spans="1:98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</row>
    <row r="896" spans="1:98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</row>
    <row r="897" spans="1:98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</row>
    <row r="898" spans="1:98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</row>
    <row r="899" spans="1:98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</row>
    <row r="900" spans="1:98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</row>
    <row r="901" spans="1:98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</row>
    <row r="902" spans="1:98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</row>
    <row r="903" spans="1:98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</row>
    <row r="904" spans="1:98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</row>
    <row r="905" spans="1:98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</row>
    <row r="906" spans="1:98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</row>
    <row r="907" spans="1:98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</row>
    <row r="908" spans="1:98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</row>
    <row r="909" spans="1:98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</row>
    <row r="910" spans="1:98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</row>
    <row r="911" spans="1:98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</row>
    <row r="912" spans="1:98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</row>
    <row r="913" spans="1:98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</row>
    <row r="914" spans="1:98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</row>
    <row r="915" spans="1:98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</row>
    <row r="916" spans="1:98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</row>
    <row r="917" spans="1:98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</row>
    <row r="918" spans="1:98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</row>
    <row r="919" spans="1:98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</row>
    <row r="920" spans="1:98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</row>
    <row r="921" spans="1:98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</row>
    <row r="922" spans="1:98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</row>
    <row r="923" spans="1:98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</row>
    <row r="924" spans="1:98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</row>
    <row r="925" spans="1:98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</row>
    <row r="926" spans="1:98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</row>
    <row r="927" spans="1:98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</row>
    <row r="928" spans="1:98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</row>
    <row r="929" spans="1:98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</row>
    <row r="930" spans="1:98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</row>
    <row r="931" spans="1:98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</row>
    <row r="932" spans="1:98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</row>
    <row r="933" spans="1:98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</row>
    <row r="934" spans="1:98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</row>
    <row r="935" spans="1:98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</row>
    <row r="936" spans="1:98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</row>
    <row r="937" spans="1:98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</row>
    <row r="938" spans="1:98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</row>
    <row r="939" spans="1:98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</row>
    <row r="940" spans="1:98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</row>
    <row r="941" spans="1:98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</row>
    <row r="942" spans="1:98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</row>
    <row r="943" spans="1:98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</row>
    <row r="944" spans="1:98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</row>
    <row r="945" spans="1:98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</row>
    <row r="946" spans="1:98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</row>
    <row r="947" spans="1:98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</row>
    <row r="948" spans="1:98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</row>
    <row r="949" spans="1:98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</row>
    <row r="950" spans="1:98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</row>
    <row r="951" spans="1:98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</row>
    <row r="952" spans="1:98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</row>
    <row r="953" spans="1:98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</row>
    <row r="954" spans="1:98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</row>
    <row r="955" spans="1:98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</row>
    <row r="956" spans="1:98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</row>
    <row r="957" spans="1:98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</row>
    <row r="958" spans="1:98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</row>
    <row r="959" spans="1:98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</row>
    <row r="960" spans="1:98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</row>
    <row r="961" spans="1:98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</row>
    <row r="962" spans="1:98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</row>
    <row r="963" spans="1:98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</row>
    <row r="964" spans="1:98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</row>
    <row r="965" spans="1:98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</row>
    <row r="966" spans="1:98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</row>
    <row r="967" spans="1:98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</row>
    <row r="968" spans="1:98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</row>
    <row r="969" spans="1:98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</row>
    <row r="970" spans="1:98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</row>
    <row r="971" spans="1:98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</row>
    <row r="972" spans="1:98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</row>
    <row r="973" spans="1:98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</row>
    <row r="974" spans="1:98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</row>
    <row r="975" spans="1:98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</row>
    <row r="976" spans="1:98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</row>
    <row r="977" spans="1:98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</row>
    <row r="978" spans="1:98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</row>
    <row r="979" spans="1:98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</row>
    <row r="980" spans="1:98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</row>
    <row r="981" spans="1:98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</row>
    <row r="982" spans="1:98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</row>
    <row r="983" spans="1:98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</row>
    <row r="984" spans="1:98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</row>
    <row r="985" spans="1:98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</row>
    <row r="986" spans="1:98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</row>
    <row r="987" spans="1:98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</row>
    <row r="988" spans="1:98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</row>
    <row r="989" spans="1:98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</row>
    <row r="990" spans="1:98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</row>
    <row r="991" spans="1:98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</row>
    <row r="992" spans="1:98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</row>
    <row r="993" spans="1:98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</row>
    <row r="994" spans="1:98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</row>
    <row r="995" spans="1:98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</row>
    <row r="996" spans="1:98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</row>
    <row r="997" spans="1:98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</row>
    <row r="998" spans="1:98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</row>
    <row r="999" spans="1:98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</row>
    <row r="1000" spans="1:98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</row>
    <row r="1001" spans="1:98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</row>
    <row r="1002" spans="1:98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</row>
    <row r="1003" spans="1:98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</row>
    <row r="1004" spans="1:98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</row>
    <row r="1005" spans="1:98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</row>
    <row r="1006" spans="1:98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</row>
    <row r="1007" spans="1:98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</row>
    <row r="1008" spans="1:98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</row>
    <row r="1009" spans="1:98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</row>
    <row r="1010" spans="1:98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</row>
    <row r="1011" spans="1:98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</row>
    <row r="1012" spans="1:98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</row>
    <row r="1013" spans="1:98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  <c r="CS1013" s="1"/>
      <c r="CT1013" s="1"/>
    </row>
    <row r="1014" spans="1:98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</row>
    <row r="1015" spans="1:98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</row>
    <row r="1016" spans="1:98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</row>
    <row r="1017" spans="1:98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</row>
    <row r="1018" spans="1:98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</row>
    <row r="1019" spans="1:98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</row>
    <row r="1020" spans="1:98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</row>
    <row r="1021" spans="1:98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</row>
    <row r="1022" spans="1:98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</row>
    <row r="1023" spans="1:98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</row>
    <row r="1024" spans="1:98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</row>
    <row r="1025" spans="1:98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</row>
    <row r="1026" spans="1:98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</row>
    <row r="1027" spans="1:98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</row>
    <row r="1028" spans="1:98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</row>
    <row r="1029" spans="1:98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</row>
    <row r="1030" spans="1:98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</row>
    <row r="1031" spans="1:98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</row>
    <row r="1032" spans="1:98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</row>
    <row r="1033" spans="1:98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</row>
    <row r="1034" spans="1:98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</row>
    <row r="1035" spans="1:98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</row>
    <row r="1036" spans="1:98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</row>
    <row r="1037" spans="1:98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</row>
    <row r="1038" spans="1:98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  <c r="CS1038" s="1"/>
      <c r="CT1038" s="1"/>
    </row>
    <row r="1039" spans="1:98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</row>
    <row r="1040" spans="1:98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</row>
    <row r="1041" spans="1:98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  <c r="CS1041" s="1"/>
      <c r="CT1041" s="1"/>
    </row>
    <row r="1042" spans="1:98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</row>
    <row r="1043" spans="1:98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</row>
    <row r="1044" spans="1:98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  <c r="CS1044" s="1"/>
      <c r="CT1044" s="1"/>
    </row>
    <row r="1045" spans="1:98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  <c r="CN1045" s="1"/>
      <c r="CO1045" s="1"/>
      <c r="CP1045" s="1"/>
      <c r="CQ1045" s="1"/>
      <c r="CR1045" s="1"/>
      <c r="CS1045" s="1"/>
      <c r="CT1045" s="1"/>
    </row>
    <row r="1046" spans="1:98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  <c r="CN1046" s="1"/>
      <c r="CO1046" s="1"/>
      <c r="CP1046" s="1"/>
      <c r="CQ1046" s="1"/>
      <c r="CR1046" s="1"/>
      <c r="CS1046" s="1"/>
      <c r="CT1046" s="1"/>
    </row>
    <row r="1047" spans="1:98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  <c r="CS1047" s="1"/>
      <c r="CT1047" s="1"/>
    </row>
    <row r="1048" spans="1:98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  <c r="CK1048" s="1"/>
      <c r="CL1048" s="1"/>
      <c r="CM1048" s="1"/>
      <c r="CN1048" s="1"/>
      <c r="CO1048" s="1"/>
      <c r="CP1048" s="1"/>
      <c r="CQ1048" s="1"/>
      <c r="CR1048" s="1"/>
      <c r="CS1048" s="1"/>
      <c r="CT1048" s="1"/>
    </row>
    <row r="1049" spans="1:98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  <c r="CS1049" s="1"/>
      <c r="CT1049" s="1"/>
    </row>
    <row r="1050" spans="1:98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  <c r="CN1050" s="1"/>
      <c r="CO1050" s="1"/>
      <c r="CP1050" s="1"/>
      <c r="CQ1050" s="1"/>
      <c r="CR1050" s="1"/>
      <c r="CS1050" s="1"/>
      <c r="CT1050" s="1"/>
    </row>
    <row r="1051" spans="1:98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  <c r="CS1051" s="1"/>
      <c r="CT1051" s="1"/>
    </row>
    <row r="1052" spans="1:98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  <c r="CN1052" s="1"/>
      <c r="CO1052" s="1"/>
      <c r="CP1052" s="1"/>
      <c r="CQ1052" s="1"/>
      <c r="CR1052" s="1"/>
      <c r="CS1052" s="1"/>
      <c r="CT1052" s="1"/>
    </row>
    <row r="1053" spans="1:98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  <c r="CN1053" s="1"/>
      <c r="CO1053" s="1"/>
      <c r="CP1053" s="1"/>
      <c r="CQ1053" s="1"/>
      <c r="CR1053" s="1"/>
      <c r="CS1053" s="1"/>
      <c r="CT1053" s="1"/>
    </row>
    <row r="1054" spans="1:98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  <c r="CS1054" s="1"/>
      <c r="CT1054" s="1"/>
    </row>
    <row r="1055" spans="1:98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  <c r="CS1055" s="1"/>
      <c r="CT1055" s="1"/>
    </row>
    <row r="1056" spans="1:98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  <c r="CS1056" s="1"/>
      <c r="CT1056" s="1"/>
    </row>
    <row r="1057" spans="1:98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/>
      <c r="CQ1057" s="1"/>
      <c r="CR1057" s="1"/>
      <c r="CS1057" s="1"/>
      <c r="CT1057" s="1"/>
    </row>
    <row r="1058" spans="1:98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  <c r="CS1058" s="1"/>
      <c r="CT1058" s="1"/>
    </row>
    <row r="1059" spans="1:98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  <c r="CN1059" s="1"/>
      <c r="CO1059" s="1"/>
      <c r="CP1059" s="1"/>
      <c r="CQ1059" s="1"/>
      <c r="CR1059" s="1"/>
      <c r="CS1059" s="1"/>
      <c r="CT1059" s="1"/>
    </row>
    <row r="1060" spans="1:98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  <c r="CN1060" s="1"/>
      <c r="CO1060" s="1"/>
      <c r="CP1060" s="1"/>
      <c r="CQ1060" s="1"/>
      <c r="CR1060" s="1"/>
      <c r="CS1060" s="1"/>
      <c r="CT1060" s="1"/>
    </row>
    <row r="1061" spans="1:98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  <c r="CK1061" s="1"/>
      <c r="CL1061" s="1"/>
      <c r="CM1061" s="1"/>
      <c r="CN1061" s="1"/>
      <c r="CO1061" s="1"/>
      <c r="CP1061" s="1"/>
      <c r="CQ1061" s="1"/>
      <c r="CR1061" s="1"/>
      <c r="CS1061" s="1"/>
      <c r="CT1061" s="1"/>
    </row>
    <row r="1062" spans="1:98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  <c r="CK1062" s="1"/>
      <c r="CL1062" s="1"/>
      <c r="CM1062" s="1"/>
      <c r="CN1062" s="1"/>
      <c r="CO1062" s="1"/>
      <c r="CP1062" s="1"/>
      <c r="CQ1062" s="1"/>
      <c r="CR1062" s="1"/>
      <c r="CS1062" s="1"/>
      <c r="CT1062" s="1"/>
    </row>
    <row r="1063" spans="1:98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  <c r="CN1063" s="1"/>
      <c r="CO1063" s="1"/>
      <c r="CP1063" s="1"/>
      <c r="CQ1063" s="1"/>
      <c r="CR1063" s="1"/>
      <c r="CS1063" s="1"/>
      <c r="CT1063" s="1"/>
    </row>
    <row r="1064" spans="1:98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  <c r="CN1064" s="1"/>
      <c r="CO1064" s="1"/>
      <c r="CP1064" s="1"/>
      <c r="CQ1064" s="1"/>
      <c r="CR1064" s="1"/>
      <c r="CS1064" s="1"/>
      <c r="CT1064" s="1"/>
    </row>
    <row r="1065" spans="1:98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  <c r="CK1065" s="1"/>
      <c r="CL1065" s="1"/>
      <c r="CM1065" s="1"/>
      <c r="CN1065" s="1"/>
      <c r="CO1065" s="1"/>
      <c r="CP1065" s="1"/>
      <c r="CQ1065" s="1"/>
      <c r="CR1065" s="1"/>
      <c r="CS1065" s="1"/>
      <c r="CT1065" s="1"/>
    </row>
    <row r="1066" spans="1:98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</row>
    <row r="1067" spans="1:98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1"/>
      <c r="CH1067" s="1"/>
      <c r="CI1067" s="1"/>
      <c r="CJ1067" s="1"/>
      <c r="CK1067" s="1"/>
      <c r="CL1067" s="1"/>
      <c r="CM1067" s="1"/>
      <c r="CN1067" s="1"/>
      <c r="CO1067" s="1"/>
      <c r="CP1067" s="1"/>
      <c r="CQ1067" s="1"/>
      <c r="CR1067" s="1"/>
      <c r="CS1067" s="1"/>
      <c r="CT1067" s="1"/>
    </row>
    <row r="1068" spans="1:98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  <c r="CK1068" s="1"/>
      <c r="CL1068" s="1"/>
      <c r="CM1068" s="1"/>
      <c r="CN1068" s="1"/>
      <c r="CO1068" s="1"/>
      <c r="CP1068" s="1"/>
      <c r="CQ1068" s="1"/>
      <c r="CR1068" s="1"/>
      <c r="CS1068" s="1"/>
      <c r="CT1068" s="1"/>
    </row>
    <row r="1069" spans="1:98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  <c r="CK1069" s="1"/>
      <c r="CL1069" s="1"/>
      <c r="CM1069" s="1"/>
      <c r="CN1069" s="1"/>
      <c r="CO1069" s="1"/>
      <c r="CP1069" s="1"/>
      <c r="CQ1069" s="1"/>
      <c r="CR1069" s="1"/>
      <c r="CS1069" s="1"/>
      <c r="CT1069" s="1"/>
    </row>
    <row r="1070" spans="1:98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  <c r="CK1070" s="1"/>
      <c r="CL1070" s="1"/>
      <c r="CM1070" s="1"/>
      <c r="CN1070" s="1"/>
      <c r="CO1070" s="1"/>
      <c r="CP1070" s="1"/>
      <c r="CQ1070" s="1"/>
      <c r="CR1070" s="1"/>
      <c r="CS1070" s="1"/>
      <c r="CT1070" s="1"/>
    </row>
    <row r="1071" spans="1:98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  <c r="CN1071" s="1"/>
      <c r="CO1071" s="1"/>
      <c r="CP1071" s="1"/>
      <c r="CQ1071" s="1"/>
      <c r="CR1071" s="1"/>
      <c r="CS1071" s="1"/>
      <c r="CT1071" s="1"/>
    </row>
    <row r="1072" spans="1:98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  <c r="CK1072" s="1"/>
      <c r="CL1072" s="1"/>
      <c r="CM1072" s="1"/>
      <c r="CN1072" s="1"/>
      <c r="CO1072" s="1"/>
      <c r="CP1072" s="1"/>
      <c r="CQ1072" s="1"/>
      <c r="CR1072" s="1"/>
      <c r="CS1072" s="1"/>
      <c r="CT1072" s="1"/>
    </row>
    <row r="1073" spans="1:98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  <c r="CK1073" s="1"/>
      <c r="CL1073" s="1"/>
      <c r="CM1073" s="1"/>
      <c r="CN1073" s="1"/>
      <c r="CO1073" s="1"/>
      <c r="CP1073" s="1"/>
      <c r="CQ1073" s="1"/>
      <c r="CR1073" s="1"/>
      <c r="CS1073" s="1"/>
      <c r="CT1073" s="1"/>
    </row>
    <row r="1074" spans="1:98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  <c r="CK1074" s="1"/>
      <c r="CL1074" s="1"/>
      <c r="CM1074" s="1"/>
      <c r="CN1074" s="1"/>
      <c r="CO1074" s="1"/>
      <c r="CP1074" s="1"/>
      <c r="CQ1074" s="1"/>
      <c r="CR1074" s="1"/>
      <c r="CS1074" s="1"/>
      <c r="CT1074" s="1"/>
    </row>
    <row r="1075" spans="1:98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  <c r="CN1075" s="1"/>
      <c r="CO1075" s="1"/>
      <c r="CP1075" s="1"/>
      <c r="CQ1075" s="1"/>
      <c r="CR1075" s="1"/>
      <c r="CS1075" s="1"/>
      <c r="CT1075" s="1"/>
    </row>
    <row r="1076" spans="1:98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1"/>
      <c r="CF1076" s="1"/>
      <c r="CG1076" s="1"/>
      <c r="CH1076" s="1"/>
      <c r="CI1076" s="1"/>
      <c r="CJ1076" s="1"/>
      <c r="CK1076" s="1"/>
      <c r="CL1076" s="1"/>
      <c r="CM1076" s="1"/>
      <c r="CN1076" s="1"/>
      <c r="CO1076" s="1"/>
      <c r="CP1076" s="1"/>
      <c r="CQ1076" s="1"/>
      <c r="CR1076" s="1"/>
      <c r="CS1076" s="1"/>
      <c r="CT1076" s="1"/>
    </row>
    <row r="1077" spans="1:98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  <c r="CN1077" s="1"/>
      <c r="CO1077" s="1"/>
      <c r="CP1077" s="1"/>
      <c r="CQ1077" s="1"/>
      <c r="CR1077" s="1"/>
      <c r="CS1077" s="1"/>
      <c r="CT1077" s="1"/>
    </row>
    <row r="1078" spans="1:98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  <c r="CN1078" s="1"/>
      <c r="CO1078" s="1"/>
      <c r="CP1078" s="1"/>
      <c r="CQ1078" s="1"/>
      <c r="CR1078" s="1"/>
      <c r="CS1078" s="1"/>
      <c r="CT1078" s="1"/>
    </row>
    <row r="1079" spans="1:98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  <c r="CK1079" s="1"/>
      <c r="CL1079" s="1"/>
      <c r="CM1079" s="1"/>
      <c r="CN1079" s="1"/>
      <c r="CO1079" s="1"/>
      <c r="CP1079" s="1"/>
      <c r="CQ1079" s="1"/>
      <c r="CR1079" s="1"/>
      <c r="CS1079" s="1"/>
      <c r="CT1079" s="1"/>
    </row>
    <row r="1080" spans="1:98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1"/>
      <c r="CH1080" s="1"/>
      <c r="CI1080" s="1"/>
      <c r="CJ1080" s="1"/>
      <c r="CK1080" s="1"/>
      <c r="CL1080" s="1"/>
      <c r="CM1080" s="1"/>
      <c r="CN1080" s="1"/>
      <c r="CO1080" s="1"/>
      <c r="CP1080" s="1"/>
      <c r="CQ1080" s="1"/>
      <c r="CR1080" s="1"/>
      <c r="CS1080" s="1"/>
      <c r="CT1080" s="1"/>
    </row>
    <row r="1081" spans="1:98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  <c r="CK1081" s="1"/>
      <c r="CL1081" s="1"/>
      <c r="CM1081" s="1"/>
      <c r="CN1081" s="1"/>
      <c r="CO1081" s="1"/>
      <c r="CP1081" s="1"/>
      <c r="CQ1081" s="1"/>
      <c r="CR1081" s="1"/>
      <c r="CS1081" s="1"/>
      <c r="CT1081" s="1"/>
    </row>
    <row r="1082" spans="1:98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1"/>
      <c r="CH1082" s="1"/>
      <c r="CI1082" s="1"/>
      <c r="CJ1082" s="1"/>
      <c r="CK1082" s="1"/>
      <c r="CL1082" s="1"/>
      <c r="CM1082" s="1"/>
      <c r="CN1082" s="1"/>
      <c r="CO1082" s="1"/>
      <c r="CP1082" s="1"/>
      <c r="CQ1082" s="1"/>
      <c r="CR1082" s="1"/>
      <c r="CS1082" s="1"/>
      <c r="CT1082" s="1"/>
    </row>
    <row r="1083" spans="1:98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  <c r="CN1083" s="1"/>
      <c r="CO1083" s="1"/>
      <c r="CP1083" s="1"/>
      <c r="CQ1083" s="1"/>
      <c r="CR1083" s="1"/>
      <c r="CS1083" s="1"/>
      <c r="CT1083" s="1"/>
    </row>
    <row r="1084" spans="1:98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  <c r="CK1084" s="1"/>
      <c r="CL1084" s="1"/>
      <c r="CM1084" s="1"/>
      <c r="CN1084" s="1"/>
      <c r="CO1084" s="1"/>
      <c r="CP1084" s="1"/>
      <c r="CQ1084" s="1"/>
      <c r="CR1084" s="1"/>
      <c r="CS1084" s="1"/>
      <c r="CT1084" s="1"/>
    </row>
    <row r="1085" spans="1:98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1"/>
      <c r="CH1085" s="1"/>
      <c r="CI1085" s="1"/>
      <c r="CJ1085" s="1"/>
      <c r="CK1085" s="1"/>
      <c r="CL1085" s="1"/>
      <c r="CM1085" s="1"/>
      <c r="CN1085" s="1"/>
      <c r="CO1085" s="1"/>
      <c r="CP1085" s="1"/>
      <c r="CQ1085" s="1"/>
      <c r="CR1085" s="1"/>
      <c r="CS1085" s="1"/>
      <c r="CT1085" s="1"/>
    </row>
    <row r="1086" spans="1:98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1"/>
      <c r="CH1086" s="1"/>
      <c r="CI1086" s="1"/>
      <c r="CJ1086" s="1"/>
      <c r="CK1086" s="1"/>
      <c r="CL1086" s="1"/>
      <c r="CM1086" s="1"/>
      <c r="CN1086" s="1"/>
      <c r="CO1086" s="1"/>
      <c r="CP1086" s="1"/>
      <c r="CQ1086" s="1"/>
      <c r="CR1086" s="1"/>
      <c r="CS1086" s="1"/>
      <c r="CT1086" s="1"/>
    </row>
    <row r="1087" spans="1:98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  <c r="CK1087" s="1"/>
      <c r="CL1087" s="1"/>
      <c r="CM1087" s="1"/>
      <c r="CN1087" s="1"/>
      <c r="CO1087" s="1"/>
      <c r="CP1087" s="1"/>
      <c r="CQ1087" s="1"/>
      <c r="CR1087" s="1"/>
      <c r="CS1087" s="1"/>
      <c r="CT1087" s="1"/>
    </row>
    <row r="1088" spans="1:98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  <c r="CK1088" s="1"/>
      <c r="CL1088" s="1"/>
      <c r="CM1088" s="1"/>
      <c r="CN1088" s="1"/>
      <c r="CO1088" s="1"/>
      <c r="CP1088" s="1"/>
      <c r="CQ1088" s="1"/>
      <c r="CR1088" s="1"/>
      <c r="CS1088" s="1"/>
      <c r="CT1088" s="1"/>
    </row>
    <row r="1089" spans="1:98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  <c r="CS1089" s="1"/>
      <c r="CT1089" s="1"/>
    </row>
    <row r="1090" spans="1:98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1"/>
      <c r="CH1090" s="1"/>
      <c r="CI1090" s="1"/>
      <c r="CJ1090" s="1"/>
      <c r="CK1090" s="1"/>
      <c r="CL1090" s="1"/>
      <c r="CM1090" s="1"/>
      <c r="CN1090" s="1"/>
      <c r="CO1090" s="1"/>
      <c r="CP1090" s="1"/>
      <c r="CQ1090" s="1"/>
      <c r="CR1090" s="1"/>
      <c r="CS1090" s="1"/>
      <c r="CT1090" s="1"/>
    </row>
    <row r="1091" spans="1:98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1"/>
      <c r="CH1091" s="1"/>
      <c r="CI1091" s="1"/>
      <c r="CJ1091" s="1"/>
      <c r="CK1091" s="1"/>
      <c r="CL1091" s="1"/>
      <c r="CM1091" s="1"/>
      <c r="CN1091" s="1"/>
      <c r="CO1091" s="1"/>
      <c r="CP1091" s="1"/>
      <c r="CQ1091" s="1"/>
      <c r="CR1091" s="1"/>
      <c r="CS1091" s="1"/>
      <c r="CT1091" s="1"/>
    </row>
    <row r="1092" spans="1:98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  <c r="CN1092" s="1"/>
      <c r="CO1092" s="1"/>
      <c r="CP1092" s="1"/>
      <c r="CQ1092" s="1"/>
      <c r="CR1092" s="1"/>
      <c r="CS1092" s="1"/>
      <c r="CT1092" s="1"/>
    </row>
    <row r="1093" spans="1:98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1"/>
      <c r="CH1093" s="1"/>
      <c r="CI1093" s="1"/>
      <c r="CJ1093" s="1"/>
      <c r="CK1093" s="1"/>
      <c r="CL1093" s="1"/>
      <c r="CM1093" s="1"/>
      <c r="CN1093" s="1"/>
      <c r="CO1093" s="1"/>
      <c r="CP1093" s="1"/>
      <c r="CQ1093" s="1"/>
      <c r="CR1093" s="1"/>
      <c r="CS1093" s="1"/>
      <c r="CT1093" s="1"/>
    </row>
    <row r="1094" spans="1:98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  <c r="CS1094" s="1"/>
      <c r="CT1094" s="1"/>
    </row>
    <row r="1095" spans="1:98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  <c r="CK1095" s="1"/>
      <c r="CL1095" s="1"/>
      <c r="CM1095" s="1"/>
      <c r="CN1095" s="1"/>
      <c r="CO1095" s="1"/>
      <c r="CP1095" s="1"/>
      <c r="CQ1095" s="1"/>
      <c r="CR1095" s="1"/>
      <c r="CS1095" s="1"/>
      <c r="CT1095" s="1"/>
    </row>
    <row r="1096" spans="1:98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  <c r="CA1096" s="1"/>
      <c r="CB1096" s="1"/>
      <c r="CC1096" s="1"/>
      <c r="CD1096" s="1"/>
      <c r="CE1096" s="1"/>
      <c r="CF1096" s="1"/>
      <c r="CG1096" s="1"/>
      <c r="CH1096" s="1"/>
      <c r="CI1096" s="1"/>
      <c r="CJ1096" s="1"/>
      <c r="CK1096" s="1"/>
      <c r="CL1096" s="1"/>
      <c r="CM1096" s="1"/>
      <c r="CN1096" s="1"/>
      <c r="CO1096" s="1"/>
      <c r="CP1096" s="1"/>
      <c r="CQ1096" s="1"/>
      <c r="CR1096" s="1"/>
      <c r="CS1096" s="1"/>
      <c r="CT1096" s="1"/>
    </row>
    <row r="1097" spans="1:98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  <c r="CG1097" s="1"/>
      <c r="CH1097" s="1"/>
      <c r="CI1097" s="1"/>
      <c r="CJ1097" s="1"/>
      <c r="CK1097" s="1"/>
      <c r="CL1097" s="1"/>
      <c r="CM1097" s="1"/>
      <c r="CN1097" s="1"/>
      <c r="CO1097" s="1"/>
      <c r="CP1097" s="1"/>
      <c r="CQ1097" s="1"/>
      <c r="CR1097" s="1"/>
      <c r="CS1097" s="1"/>
      <c r="CT1097" s="1"/>
    </row>
    <row r="1098" spans="1:98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1"/>
      <c r="CF1098" s="1"/>
      <c r="CG1098" s="1"/>
      <c r="CH1098" s="1"/>
      <c r="CI1098" s="1"/>
      <c r="CJ1098" s="1"/>
      <c r="CK1098" s="1"/>
      <c r="CL1098" s="1"/>
      <c r="CM1098" s="1"/>
      <c r="CN1098" s="1"/>
      <c r="CO1098" s="1"/>
      <c r="CP1098" s="1"/>
      <c r="CQ1098" s="1"/>
      <c r="CR1098" s="1"/>
      <c r="CS1098" s="1"/>
      <c r="CT1098" s="1"/>
    </row>
    <row r="1099" spans="1:98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1"/>
      <c r="CF1099" s="1"/>
      <c r="CG1099" s="1"/>
      <c r="CH1099" s="1"/>
      <c r="CI1099" s="1"/>
      <c r="CJ1099" s="1"/>
      <c r="CK1099" s="1"/>
      <c r="CL1099" s="1"/>
      <c r="CM1099" s="1"/>
      <c r="CN1099" s="1"/>
      <c r="CO1099" s="1"/>
      <c r="CP1099" s="1"/>
      <c r="CQ1099" s="1"/>
      <c r="CR1099" s="1"/>
      <c r="CS1099" s="1"/>
      <c r="CT1099" s="1"/>
    </row>
    <row r="1100" spans="1:98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1"/>
      <c r="CH1100" s="1"/>
      <c r="CI1100" s="1"/>
      <c r="CJ1100" s="1"/>
      <c r="CK1100" s="1"/>
      <c r="CL1100" s="1"/>
      <c r="CM1100" s="1"/>
      <c r="CN1100" s="1"/>
      <c r="CO1100" s="1"/>
      <c r="CP1100" s="1"/>
      <c r="CQ1100" s="1"/>
      <c r="CR1100" s="1"/>
      <c r="CS1100" s="1"/>
      <c r="CT1100" s="1"/>
    </row>
    <row r="1101" spans="1:98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1"/>
      <c r="CH1101" s="1"/>
      <c r="CI1101" s="1"/>
      <c r="CJ1101" s="1"/>
      <c r="CK1101" s="1"/>
      <c r="CL1101" s="1"/>
      <c r="CM1101" s="1"/>
      <c r="CN1101" s="1"/>
      <c r="CO1101" s="1"/>
      <c r="CP1101" s="1"/>
      <c r="CQ1101" s="1"/>
      <c r="CR1101" s="1"/>
      <c r="CS1101" s="1"/>
      <c r="CT1101" s="1"/>
    </row>
    <row r="1102" spans="1:98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  <c r="CA1102" s="1"/>
      <c r="CB1102" s="1"/>
      <c r="CC1102" s="1"/>
      <c r="CD1102" s="1"/>
      <c r="CE1102" s="1"/>
      <c r="CF1102" s="1"/>
      <c r="CG1102" s="1"/>
      <c r="CH1102" s="1"/>
      <c r="CI1102" s="1"/>
      <c r="CJ1102" s="1"/>
      <c r="CK1102" s="1"/>
      <c r="CL1102" s="1"/>
      <c r="CM1102" s="1"/>
      <c r="CN1102" s="1"/>
      <c r="CO1102" s="1"/>
      <c r="CP1102" s="1"/>
      <c r="CQ1102" s="1"/>
      <c r="CR1102" s="1"/>
      <c r="CS1102" s="1"/>
      <c r="CT1102" s="1"/>
    </row>
    <row r="1103" spans="1:98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1"/>
      <c r="CF1103" s="1"/>
      <c r="CG1103" s="1"/>
      <c r="CH1103" s="1"/>
      <c r="CI1103" s="1"/>
      <c r="CJ1103" s="1"/>
      <c r="CK1103" s="1"/>
      <c r="CL1103" s="1"/>
      <c r="CM1103" s="1"/>
      <c r="CN1103" s="1"/>
      <c r="CO1103" s="1"/>
      <c r="CP1103" s="1"/>
      <c r="CQ1103" s="1"/>
      <c r="CR1103" s="1"/>
      <c r="CS1103" s="1"/>
      <c r="CT1103" s="1"/>
    </row>
    <row r="1104" spans="1:98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/>
      <c r="CG1104" s="1"/>
      <c r="CH1104" s="1"/>
      <c r="CI1104" s="1"/>
      <c r="CJ1104" s="1"/>
      <c r="CK1104" s="1"/>
      <c r="CL1104" s="1"/>
      <c r="CM1104" s="1"/>
      <c r="CN1104" s="1"/>
      <c r="CO1104" s="1"/>
      <c r="CP1104" s="1"/>
      <c r="CQ1104" s="1"/>
      <c r="CR1104" s="1"/>
      <c r="CS1104" s="1"/>
      <c r="CT1104" s="1"/>
    </row>
    <row r="1105" spans="1:98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1"/>
      <c r="CF1105" s="1"/>
      <c r="CG1105" s="1"/>
      <c r="CH1105" s="1"/>
      <c r="CI1105" s="1"/>
      <c r="CJ1105" s="1"/>
      <c r="CK1105" s="1"/>
      <c r="CL1105" s="1"/>
      <c r="CM1105" s="1"/>
      <c r="CN1105" s="1"/>
      <c r="CO1105" s="1"/>
      <c r="CP1105" s="1"/>
      <c r="CQ1105" s="1"/>
      <c r="CR1105" s="1"/>
      <c r="CS1105" s="1"/>
      <c r="CT1105" s="1"/>
    </row>
    <row r="1106" spans="1:98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  <c r="CK1106" s="1"/>
      <c r="CL1106" s="1"/>
      <c r="CM1106" s="1"/>
      <c r="CN1106" s="1"/>
      <c r="CO1106" s="1"/>
      <c r="CP1106" s="1"/>
      <c r="CQ1106" s="1"/>
      <c r="CR1106" s="1"/>
      <c r="CS1106" s="1"/>
      <c r="CT1106" s="1"/>
    </row>
    <row r="1107" spans="1:98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1"/>
      <c r="CH1107" s="1"/>
      <c r="CI1107" s="1"/>
      <c r="CJ1107" s="1"/>
      <c r="CK1107" s="1"/>
      <c r="CL1107" s="1"/>
      <c r="CM1107" s="1"/>
      <c r="CN1107" s="1"/>
      <c r="CO1107" s="1"/>
      <c r="CP1107" s="1"/>
      <c r="CQ1107" s="1"/>
      <c r="CR1107" s="1"/>
      <c r="CS1107" s="1"/>
      <c r="CT1107" s="1"/>
    </row>
    <row r="1108" spans="1:98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1"/>
      <c r="CH1108" s="1"/>
      <c r="CI1108" s="1"/>
      <c r="CJ1108" s="1"/>
      <c r="CK1108" s="1"/>
      <c r="CL1108" s="1"/>
      <c r="CM1108" s="1"/>
      <c r="CN1108" s="1"/>
      <c r="CO1108" s="1"/>
      <c r="CP1108" s="1"/>
      <c r="CQ1108" s="1"/>
      <c r="CR1108" s="1"/>
      <c r="CS1108" s="1"/>
      <c r="CT1108" s="1"/>
    </row>
    <row r="1109" spans="1:98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1"/>
      <c r="CF1109" s="1"/>
      <c r="CG1109" s="1"/>
      <c r="CH1109" s="1"/>
      <c r="CI1109" s="1"/>
      <c r="CJ1109" s="1"/>
      <c r="CK1109" s="1"/>
      <c r="CL1109" s="1"/>
      <c r="CM1109" s="1"/>
      <c r="CN1109" s="1"/>
      <c r="CO1109" s="1"/>
      <c r="CP1109" s="1"/>
      <c r="CQ1109" s="1"/>
      <c r="CR1109" s="1"/>
      <c r="CS1109" s="1"/>
      <c r="CT1109" s="1"/>
    </row>
    <row r="1110" spans="1:98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/>
      <c r="CD1110" s="1"/>
      <c r="CE1110" s="1"/>
      <c r="CF1110" s="1"/>
      <c r="CG1110" s="1"/>
      <c r="CH1110" s="1"/>
      <c r="CI1110" s="1"/>
      <c r="CJ1110" s="1"/>
      <c r="CK1110" s="1"/>
      <c r="CL1110" s="1"/>
      <c r="CM1110" s="1"/>
      <c r="CN1110" s="1"/>
      <c r="CO1110" s="1"/>
      <c r="CP1110" s="1"/>
      <c r="CQ1110" s="1"/>
      <c r="CR1110" s="1"/>
      <c r="CS1110" s="1"/>
      <c r="CT1110" s="1"/>
    </row>
    <row r="1111" spans="1:98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/>
      <c r="CB1111" s="1"/>
      <c r="CC1111" s="1"/>
      <c r="CD1111" s="1"/>
      <c r="CE1111" s="1"/>
      <c r="CF1111" s="1"/>
      <c r="CG1111" s="1"/>
      <c r="CH1111" s="1"/>
      <c r="CI1111" s="1"/>
      <c r="CJ1111" s="1"/>
      <c r="CK1111" s="1"/>
      <c r="CL1111" s="1"/>
      <c r="CM1111" s="1"/>
      <c r="CN1111" s="1"/>
      <c r="CO1111" s="1"/>
      <c r="CP1111" s="1"/>
      <c r="CQ1111" s="1"/>
      <c r="CR1111" s="1"/>
      <c r="CS1111" s="1"/>
      <c r="CT1111" s="1"/>
    </row>
    <row r="1112" spans="1:98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1"/>
      <c r="CH1112" s="1"/>
      <c r="CI1112" s="1"/>
      <c r="CJ1112" s="1"/>
      <c r="CK1112" s="1"/>
      <c r="CL1112" s="1"/>
      <c r="CM1112" s="1"/>
      <c r="CN1112" s="1"/>
      <c r="CO1112" s="1"/>
      <c r="CP1112" s="1"/>
      <c r="CQ1112" s="1"/>
      <c r="CR1112" s="1"/>
      <c r="CS1112" s="1"/>
      <c r="CT1112" s="1"/>
    </row>
    <row r="1113" spans="1:98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1"/>
      <c r="CH1113" s="1"/>
      <c r="CI1113" s="1"/>
      <c r="CJ1113" s="1"/>
      <c r="CK1113" s="1"/>
      <c r="CL1113" s="1"/>
      <c r="CM1113" s="1"/>
      <c r="CN1113" s="1"/>
      <c r="CO1113" s="1"/>
      <c r="CP1113" s="1"/>
      <c r="CQ1113" s="1"/>
      <c r="CR1113" s="1"/>
      <c r="CS1113" s="1"/>
      <c r="CT1113" s="1"/>
    </row>
    <row r="1114" spans="1:98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1"/>
      <c r="CF1114" s="1"/>
      <c r="CG1114" s="1"/>
      <c r="CH1114" s="1"/>
      <c r="CI1114" s="1"/>
      <c r="CJ1114" s="1"/>
      <c r="CK1114" s="1"/>
      <c r="CL1114" s="1"/>
      <c r="CM1114" s="1"/>
      <c r="CN1114" s="1"/>
      <c r="CO1114" s="1"/>
      <c r="CP1114" s="1"/>
      <c r="CQ1114" s="1"/>
      <c r="CR1114" s="1"/>
      <c r="CS1114" s="1"/>
      <c r="CT1114" s="1"/>
    </row>
    <row r="1115" spans="1:98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  <c r="CK1115" s="1"/>
      <c r="CL1115" s="1"/>
      <c r="CM1115" s="1"/>
      <c r="CN1115" s="1"/>
      <c r="CO1115" s="1"/>
      <c r="CP1115" s="1"/>
      <c r="CQ1115" s="1"/>
      <c r="CR1115" s="1"/>
      <c r="CS1115" s="1"/>
      <c r="CT1115" s="1"/>
    </row>
    <row r="1116" spans="1:98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1"/>
      <c r="CF1116" s="1"/>
      <c r="CG1116" s="1"/>
      <c r="CH1116" s="1"/>
      <c r="CI1116" s="1"/>
      <c r="CJ1116" s="1"/>
      <c r="CK1116" s="1"/>
      <c r="CL1116" s="1"/>
      <c r="CM1116" s="1"/>
      <c r="CN1116" s="1"/>
      <c r="CO1116" s="1"/>
      <c r="CP1116" s="1"/>
      <c r="CQ1116" s="1"/>
      <c r="CR1116" s="1"/>
      <c r="CS1116" s="1"/>
      <c r="CT1116" s="1"/>
    </row>
    <row r="1117" spans="1:98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1"/>
      <c r="CH1117" s="1"/>
      <c r="CI1117" s="1"/>
      <c r="CJ1117" s="1"/>
      <c r="CK1117" s="1"/>
      <c r="CL1117" s="1"/>
      <c r="CM1117" s="1"/>
      <c r="CN1117" s="1"/>
      <c r="CO1117" s="1"/>
      <c r="CP1117" s="1"/>
      <c r="CQ1117" s="1"/>
      <c r="CR1117" s="1"/>
      <c r="CS1117" s="1"/>
      <c r="CT1117" s="1"/>
    </row>
    <row r="1118" spans="1:98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1"/>
      <c r="CH1118" s="1"/>
      <c r="CI1118" s="1"/>
      <c r="CJ1118" s="1"/>
      <c r="CK1118" s="1"/>
      <c r="CL1118" s="1"/>
      <c r="CM1118" s="1"/>
      <c r="CN1118" s="1"/>
      <c r="CO1118" s="1"/>
      <c r="CP1118" s="1"/>
      <c r="CQ1118" s="1"/>
      <c r="CR1118" s="1"/>
      <c r="CS1118" s="1"/>
      <c r="CT1118" s="1"/>
    </row>
    <row r="1119" spans="1:98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1"/>
      <c r="CH1119" s="1"/>
      <c r="CI1119" s="1"/>
      <c r="CJ1119" s="1"/>
      <c r="CK1119" s="1"/>
      <c r="CL1119" s="1"/>
      <c r="CM1119" s="1"/>
      <c r="CN1119" s="1"/>
      <c r="CO1119" s="1"/>
      <c r="CP1119" s="1"/>
      <c r="CQ1119" s="1"/>
      <c r="CR1119" s="1"/>
      <c r="CS1119" s="1"/>
      <c r="CT1119" s="1"/>
    </row>
    <row r="1120" spans="1:98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1"/>
      <c r="CH1120" s="1"/>
      <c r="CI1120" s="1"/>
      <c r="CJ1120" s="1"/>
      <c r="CK1120" s="1"/>
      <c r="CL1120" s="1"/>
      <c r="CM1120" s="1"/>
      <c r="CN1120" s="1"/>
      <c r="CO1120" s="1"/>
      <c r="CP1120" s="1"/>
      <c r="CQ1120" s="1"/>
      <c r="CR1120" s="1"/>
      <c r="CS1120" s="1"/>
      <c r="CT1120" s="1"/>
    </row>
    <row r="1121" spans="1:98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1"/>
      <c r="CF1121" s="1"/>
      <c r="CG1121" s="1"/>
      <c r="CH1121" s="1"/>
      <c r="CI1121" s="1"/>
      <c r="CJ1121" s="1"/>
      <c r="CK1121" s="1"/>
      <c r="CL1121" s="1"/>
      <c r="CM1121" s="1"/>
      <c r="CN1121" s="1"/>
      <c r="CO1121" s="1"/>
      <c r="CP1121" s="1"/>
      <c r="CQ1121" s="1"/>
      <c r="CR1121" s="1"/>
      <c r="CS1121" s="1"/>
      <c r="CT1121" s="1"/>
    </row>
    <row r="1122" spans="1:98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1"/>
      <c r="CF1122" s="1"/>
      <c r="CG1122" s="1"/>
      <c r="CH1122" s="1"/>
      <c r="CI1122" s="1"/>
      <c r="CJ1122" s="1"/>
      <c r="CK1122" s="1"/>
      <c r="CL1122" s="1"/>
      <c r="CM1122" s="1"/>
      <c r="CN1122" s="1"/>
      <c r="CO1122" s="1"/>
      <c r="CP1122" s="1"/>
      <c r="CQ1122" s="1"/>
      <c r="CR1122" s="1"/>
      <c r="CS1122" s="1"/>
      <c r="CT1122" s="1"/>
    </row>
    <row r="1123" spans="1:98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  <c r="CK1123" s="1"/>
      <c r="CL1123" s="1"/>
      <c r="CM1123" s="1"/>
      <c r="CN1123" s="1"/>
      <c r="CO1123" s="1"/>
      <c r="CP1123" s="1"/>
      <c r="CQ1123" s="1"/>
      <c r="CR1123" s="1"/>
      <c r="CS1123" s="1"/>
      <c r="CT1123" s="1"/>
    </row>
    <row r="1124" spans="1:98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BY1124" s="1"/>
      <c r="BZ1124" s="1"/>
      <c r="CA1124" s="1"/>
      <c r="CB1124" s="1"/>
      <c r="CC1124" s="1"/>
      <c r="CD1124" s="1"/>
      <c r="CE1124" s="1"/>
      <c r="CF1124" s="1"/>
      <c r="CG1124" s="1"/>
      <c r="CH1124" s="1"/>
      <c r="CI1124" s="1"/>
      <c r="CJ1124" s="1"/>
      <c r="CK1124" s="1"/>
      <c r="CL1124" s="1"/>
      <c r="CM1124" s="1"/>
      <c r="CN1124" s="1"/>
      <c r="CO1124" s="1"/>
      <c r="CP1124" s="1"/>
      <c r="CQ1124" s="1"/>
      <c r="CR1124" s="1"/>
      <c r="CS1124" s="1"/>
      <c r="CT1124" s="1"/>
    </row>
    <row r="1125" spans="1:98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1"/>
      <c r="CH1125" s="1"/>
      <c r="CI1125" s="1"/>
      <c r="CJ1125" s="1"/>
      <c r="CK1125" s="1"/>
      <c r="CL1125" s="1"/>
      <c r="CM1125" s="1"/>
      <c r="CN1125" s="1"/>
      <c r="CO1125" s="1"/>
      <c r="CP1125" s="1"/>
      <c r="CQ1125" s="1"/>
      <c r="CR1125" s="1"/>
      <c r="CS1125" s="1"/>
      <c r="CT1125" s="1"/>
    </row>
    <row r="1126" spans="1:98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1"/>
      <c r="CH1126" s="1"/>
      <c r="CI1126" s="1"/>
      <c r="CJ1126" s="1"/>
      <c r="CK1126" s="1"/>
      <c r="CL1126" s="1"/>
      <c r="CM1126" s="1"/>
      <c r="CN1126" s="1"/>
      <c r="CO1126" s="1"/>
      <c r="CP1126" s="1"/>
      <c r="CQ1126" s="1"/>
      <c r="CR1126" s="1"/>
      <c r="CS1126" s="1"/>
      <c r="CT1126" s="1"/>
    </row>
    <row r="1127" spans="1:98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  <c r="CK1127" s="1"/>
      <c r="CL1127" s="1"/>
      <c r="CM1127" s="1"/>
      <c r="CN1127" s="1"/>
      <c r="CO1127" s="1"/>
      <c r="CP1127" s="1"/>
      <c r="CQ1127" s="1"/>
      <c r="CR1127" s="1"/>
      <c r="CS1127" s="1"/>
      <c r="CT1127" s="1"/>
    </row>
    <row r="1128" spans="1:98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/>
      <c r="BZ1128" s="1"/>
      <c r="CA1128" s="1"/>
      <c r="CB1128" s="1"/>
      <c r="CC1128" s="1"/>
      <c r="CD1128" s="1"/>
      <c r="CE1128" s="1"/>
      <c r="CF1128" s="1"/>
      <c r="CG1128" s="1"/>
      <c r="CH1128" s="1"/>
      <c r="CI1128" s="1"/>
      <c r="CJ1128" s="1"/>
      <c r="CK1128" s="1"/>
      <c r="CL1128" s="1"/>
      <c r="CM1128" s="1"/>
      <c r="CN1128" s="1"/>
      <c r="CO1128" s="1"/>
      <c r="CP1128" s="1"/>
      <c r="CQ1128" s="1"/>
      <c r="CR1128" s="1"/>
      <c r="CS1128" s="1"/>
      <c r="CT1128" s="1"/>
    </row>
    <row r="1129" spans="1:98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1"/>
      <c r="CF1129" s="1"/>
      <c r="CG1129" s="1"/>
      <c r="CH1129" s="1"/>
      <c r="CI1129" s="1"/>
      <c r="CJ1129" s="1"/>
      <c r="CK1129" s="1"/>
      <c r="CL1129" s="1"/>
      <c r="CM1129" s="1"/>
      <c r="CN1129" s="1"/>
      <c r="CO1129" s="1"/>
      <c r="CP1129" s="1"/>
      <c r="CQ1129" s="1"/>
      <c r="CR1129" s="1"/>
      <c r="CS1129" s="1"/>
      <c r="CT1129" s="1"/>
    </row>
    <row r="1130" spans="1:98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1"/>
      <c r="CF1130" s="1"/>
      <c r="CG1130" s="1"/>
      <c r="CH1130" s="1"/>
      <c r="CI1130" s="1"/>
      <c r="CJ1130" s="1"/>
      <c r="CK1130" s="1"/>
      <c r="CL1130" s="1"/>
      <c r="CM1130" s="1"/>
      <c r="CN1130" s="1"/>
      <c r="CO1130" s="1"/>
      <c r="CP1130" s="1"/>
      <c r="CQ1130" s="1"/>
      <c r="CR1130" s="1"/>
      <c r="CS1130" s="1"/>
      <c r="CT1130" s="1"/>
    </row>
    <row r="1131" spans="1:98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/>
      <c r="BZ1131" s="1"/>
      <c r="CA1131" s="1"/>
      <c r="CB1131" s="1"/>
      <c r="CC1131" s="1"/>
      <c r="CD1131" s="1"/>
      <c r="CE1131" s="1"/>
      <c r="CF1131" s="1"/>
      <c r="CG1131" s="1"/>
      <c r="CH1131" s="1"/>
      <c r="CI1131" s="1"/>
      <c r="CJ1131" s="1"/>
      <c r="CK1131" s="1"/>
      <c r="CL1131" s="1"/>
      <c r="CM1131" s="1"/>
      <c r="CN1131" s="1"/>
      <c r="CO1131" s="1"/>
      <c r="CP1131" s="1"/>
      <c r="CQ1131" s="1"/>
      <c r="CR1131" s="1"/>
      <c r="CS1131" s="1"/>
      <c r="CT1131" s="1"/>
    </row>
    <row r="1132" spans="1:98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1"/>
      <c r="CH1132" s="1"/>
      <c r="CI1132" s="1"/>
      <c r="CJ1132" s="1"/>
      <c r="CK1132" s="1"/>
      <c r="CL1132" s="1"/>
      <c r="CM1132" s="1"/>
      <c r="CN1132" s="1"/>
      <c r="CO1132" s="1"/>
      <c r="CP1132" s="1"/>
      <c r="CQ1132" s="1"/>
      <c r="CR1132" s="1"/>
      <c r="CS1132" s="1"/>
      <c r="CT1132" s="1"/>
    </row>
    <row r="1133" spans="1:98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1"/>
      <c r="CF1133" s="1"/>
      <c r="CG1133" s="1"/>
      <c r="CH1133" s="1"/>
      <c r="CI1133" s="1"/>
      <c r="CJ1133" s="1"/>
      <c r="CK1133" s="1"/>
      <c r="CL1133" s="1"/>
      <c r="CM1133" s="1"/>
      <c r="CN1133" s="1"/>
      <c r="CO1133" s="1"/>
      <c r="CP1133" s="1"/>
      <c r="CQ1133" s="1"/>
      <c r="CR1133" s="1"/>
      <c r="CS1133" s="1"/>
      <c r="CT1133" s="1"/>
    </row>
    <row r="1134" spans="1:98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1"/>
      <c r="CF1134" s="1"/>
      <c r="CG1134" s="1"/>
      <c r="CH1134" s="1"/>
      <c r="CI1134" s="1"/>
      <c r="CJ1134" s="1"/>
      <c r="CK1134" s="1"/>
      <c r="CL1134" s="1"/>
      <c r="CM1134" s="1"/>
      <c r="CN1134" s="1"/>
      <c r="CO1134" s="1"/>
      <c r="CP1134" s="1"/>
      <c r="CQ1134" s="1"/>
      <c r="CR1134" s="1"/>
      <c r="CS1134" s="1"/>
      <c r="CT1134" s="1"/>
    </row>
    <row r="1135" spans="1:98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1"/>
      <c r="CF1135" s="1"/>
      <c r="CG1135" s="1"/>
      <c r="CH1135" s="1"/>
      <c r="CI1135" s="1"/>
      <c r="CJ1135" s="1"/>
      <c r="CK1135" s="1"/>
      <c r="CL1135" s="1"/>
      <c r="CM1135" s="1"/>
      <c r="CN1135" s="1"/>
      <c r="CO1135" s="1"/>
      <c r="CP1135" s="1"/>
      <c r="CQ1135" s="1"/>
      <c r="CR1135" s="1"/>
      <c r="CS1135" s="1"/>
      <c r="CT1135" s="1"/>
    </row>
    <row r="1136" spans="1:98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1"/>
      <c r="CF1136" s="1"/>
      <c r="CG1136" s="1"/>
      <c r="CH1136" s="1"/>
      <c r="CI1136" s="1"/>
      <c r="CJ1136" s="1"/>
      <c r="CK1136" s="1"/>
      <c r="CL1136" s="1"/>
      <c r="CM1136" s="1"/>
      <c r="CN1136" s="1"/>
      <c r="CO1136" s="1"/>
      <c r="CP1136" s="1"/>
      <c r="CQ1136" s="1"/>
      <c r="CR1136" s="1"/>
      <c r="CS1136" s="1"/>
      <c r="CT1136" s="1"/>
    </row>
    <row r="1137" spans="1:98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1"/>
      <c r="CF1137" s="1"/>
      <c r="CG1137" s="1"/>
      <c r="CH1137" s="1"/>
      <c r="CI1137" s="1"/>
      <c r="CJ1137" s="1"/>
      <c r="CK1137" s="1"/>
      <c r="CL1137" s="1"/>
      <c r="CM1137" s="1"/>
      <c r="CN1137" s="1"/>
      <c r="CO1137" s="1"/>
      <c r="CP1137" s="1"/>
      <c r="CQ1137" s="1"/>
      <c r="CR1137" s="1"/>
      <c r="CS1137" s="1"/>
      <c r="CT1137" s="1"/>
    </row>
    <row r="1138" spans="1:98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  <c r="BW1138" s="1"/>
      <c r="BX1138" s="1"/>
      <c r="BY1138" s="1"/>
      <c r="BZ1138" s="1"/>
      <c r="CA1138" s="1"/>
      <c r="CB1138" s="1"/>
      <c r="CC1138" s="1"/>
      <c r="CD1138" s="1"/>
      <c r="CE1138" s="1"/>
      <c r="CF1138" s="1"/>
      <c r="CG1138" s="1"/>
      <c r="CH1138" s="1"/>
      <c r="CI1138" s="1"/>
      <c r="CJ1138" s="1"/>
      <c r="CK1138" s="1"/>
      <c r="CL1138" s="1"/>
      <c r="CM1138" s="1"/>
      <c r="CN1138" s="1"/>
      <c r="CO1138" s="1"/>
      <c r="CP1138" s="1"/>
      <c r="CQ1138" s="1"/>
      <c r="CR1138" s="1"/>
      <c r="CS1138" s="1"/>
      <c r="CT1138" s="1"/>
    </row>
    <row r="1139" spans="1:98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  <c r="BQ1139" s="1"/>
      <c r="BR1139" s="1"/>
      <c r="BS1139" s="1"/>
      <c r="BT1139" s="1"/>
      <c r="BU1139" s="1"/>
      <c r="BV1139" s="1"/>
      <c r="BW1139" s="1"/>
      <c r="BX1139" s="1"/>
      <c r="BY1139" s="1"/>
      <c r="BZ1139" s="1"/>
      <c r="CA1139" s="1"/>
      <c r="CB1139" s="1"/>
      <c r="CC1139" s="1"/>
      <c r="CD1139" s="1"/>
      <c r="CE1139" s="1"/>
      <c r="CF1139" s="1"/>
      <c r="CG1139" s="1"/>
      <c r="CH1139" s="1"/>
      <c r="CI1139" s="1"/>
      <c r="CJ1139" s="1"/>
      <c r="CK1139" s="1"/>
      <c r="CL1139" s="1"/>
      <c r="CM1139" s="1"/>
      <c r="CN1139" s="1"/>
      <c r="CO1139" s="1"/>
      <c r="CP1139" s="1"/>
      <c r="CQ1139" s="1"/>
      <c r="CR1139" s="1"/>
      <c r="CS1139" s="1"/>
      <c r="CT1139" s="1"/>
    </row>
    <row r="1140" spans="1:98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  <c r="BW1140" s="1"/>
      <c r="BX1140" s="1"/>
      <c r="BY1140" s="1"/>
      <c r="BZ1140" s="1"/>
      <c r="CA1140" s="1"/>
      <c r="CB1140" s="1"/>
      <c r="CC1140" s="1"/>
      <c r="CD1140" s="1"/>
      <c r="CE1140" s="1"/>
      <c r="CF1140" s="1"/>
      <c r="CG1140" s="1"/>
      <c r="CH1140" s="1"/>
      <c r="CI1140" s="1"/>
      <c r="CJ1140" s="1"/>
      <c r="CK1140" s="1"/>
      <c r="CL1140" s="1"/>
      <c r="CM1140" s="1"/>
      <c r="CN1140" s="1"/>
      <c r="CO1140" s="1"/>
      <c r="CP1140" s="1"/>
      <c r="CQ1140" s="1"/>
      <c r="CR1140" s="1"/>
      <c r="CS1140" s="1"/>
      <c r="CT1140" s="1"/>
    </row>
    <row r="1141" spans="1:98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BY1141" s="1"/>
      <c r="BZ1141" s="1"/>
      <c r="CA1141" s="1"/>
      <c r="CB1141" s="1"/>
      <c r="CC1141" s="1"/>
      <c r="CD1141" s="1"/>
      <c r="CE1141" s="1"/>
      <c r="CF1141" s="1"/>
      <c r="CG1141" s="1"/>
      <c r="CH1141" s="1"/>
      <c r="CI1141" s="1"/>
      <c r="CJ1141" s="1"/>
      <c r="CK1141" s="1"/>
      <c r="CL1141" s="1"/>
      <c r="CM1141" s="1"/>
      <c r="CN1141" s="1"/>
      <c r="CO1141" s="1"/>
      <c r="CP1141" s="1"/>
      <c r="CQ1141" s="1"/>
      <c r="CR1141" s="1"/>
      <c r="CS1141" s="1"/>
      <c r="CT1141" s="1"/>
    </row>
    <row r="1142" spans="1:98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  <c r="BW1142" s="1"/>
      <c r="BX1142" s="1"/>
      <c r="BY1142" s="1"/>
      <c r="BZ1142" s="1"/>
      <c r="CA1142" s="1"/>
      <c r="CB1142" s="1"/>
      <c r="CC1142" s="1"/>
      <c r="CD1142" s="1"/>
      <c r="CE1142" s="1"/>
      <c r="CF1142" s="1"/>
      <c r="CG1142" s="1"/>
      <c r="CH1142" s="1"/>
      <c r="CI1142" s="1"/>
      <c r="CJ1142" s="1"/>
      <c r="CK1142" s="1"/>
      <c r="CL1142" s="1"/>
      <c r="CM1142" s="1"/>
      <c r="CN1142" s="1"/>
      <c r="CO1142" s="1"/>
      <c r="CP1142" s="1"/>
      <c r="CQ1142" s="1"/>
      <c r="CR1142" s="1"/>
      <c r="CS1142" s="1"/>
      <c r="CT1142" s="1"/>
    </row>
    <row r="1143" spans="1:98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/>
      <c r="BT1143" s="1"/>
      <c r="BU1143" s="1"/>
      <c r="BV1143" s="1"/>
      <c r="BW1143" s="1"/>
      <c r="BX1143" s="1"/>
      <c r="BY1143" s="1"/>
      <c r="BZ1143" s="1"/>
      <c r="CA1143" s="1"/>
      <c r="CB1143" s="1"/>
      <c r="CC1143" s="1"/>
      <c r="CD1143" s="1"/>
      <c r="CE1143" s="1"/>
      <c r="CF1143" s="1"/>
      <c r="CG1143" s="1"/>
      <c r="CH1143" s="1"/>
      <c r="CI1143" s="1"/>
      <c r="CJ1143" s="1"/>
      <c r="CK1143" s="1"/>
      <c r="CL1143" s="1"/>
      <c r="CM1143" s="1"/>
      <c r="CN1143" s="1"/>
      <c r="CO1143" s="1"/>
      <c r="CP1143" s="1"/>
      <c r="CQ1143" s="1"/>
      <c r="CR1143" s="1"/>
      <c r="CS1143" s="1"/>
      <c r="CT1143" s="1"/>
    </row>
    <row r="1144" spans="1:98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1"/>
      <c r="CH1144" s="1"/>
      <c r="CI1144" s="1"/>
      <c r="CJ1144" s="1"/>
      <c r="CK1144" s="1"/>
      <c r="CL1144" s="1"/>
      <c r="CM1144" s="1"/>
      <c r="CN1144" s="1"/>
      <c r="CO1144" s="1"/>
      <c r="CP1144" s="1"/>
      <c r="CQ1144" s="1"/>
      <c r="CR1144" s="1"/>
      <c r="CS1144" s="1"/>
      <c r="CT1144" s="1"/>
    </row>
    <row r="1145" spans="1:98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  <c r="BW1145" s="1"/>
      <c r="BX1145" s="1"/>
      <c r="BY1145" s="1"/>
      <c r="BZ1145" s="1"/>
      <c r="CA1145" s="1"/>
      <c r="CB1145" s="1"/>
      <c r="CC1145" s="1"/>
      <c r="CD1145" s="1"/>
      <c r="CE1145" s="1"/>
      <c r="CF1145" s="1"/>
      <c r="CG1145" s="1"/>
      <c r="CH1145" s="1"/>
      <c r="CI1145" s="1"/>
      <c r="CJ1145" s="1"/>
      <c r="CK1145" s="1"/>
      <c r="CL1145" s="1"/>
      <c r="CM1145" s="1"/>
      <c r="CN1145" s="1"/>
      <c r="CO1145" s="1"/>
      <c r="CP1145" s="1"/>
      <c r="CQ1145" s="1"/>
      <c r="CR1145" s="1"/>
      <c r="CS1145" s="1"/>
      <c r="CT1145" s="1"/>
    </row>
    <row r="1146" spans="1:98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  <c r="BW1146" s="1"/>
      <c r="BX1146" s="1"/>
      <c r="BY1146" s="1"/>
      <c r="BZ1146" s="1"/>
      <c r="CA1146" s="1"/>
      <c r="CB1146" s="1"/>
      <c r="CC1146" s="1"/>
      <c r="CD1146" s="1"/>
      <c r="CE1146" s="1"/>
      <c r="CF1146" s="1"/>
      <c r="CG1146" s="1"/>
      <c r="CH1146" s="1"/>
      <c r="CI1146" s="1"/>
      <c r="CJ1146" s="1"/>
      <c r="CK1146" s="1"/>
      <c r="CL1146" s="1"/>
      <c r="CM1146" s="1"/>
      <c r="CN1146" s="1"/>
      <c r="CO1146" s="1"/>
      <c r="CP1146" s="1"/>
      <c r="CQ1146" s="1"/>
      <c r="CR1146" s="1"/>
      <c r="CS1146" s="1"/>
      <c r="CT1146" s="1"/>
    </row>
    <row r="1147" spans="1:98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/>
      <c r="BT1147" s="1"/>
      <c r="BU1147" s="1"/>
      <c r="BV1147" s="1"/>
      <c r="BW1147" s="1"/>
      <c r="BX1147" s="1"/>
      <c r="BY1147" s="1"/>
      <c r="BZ1147" s="1"/>
      <c r="CA1147" s="1"/>
      <c r="CB1147" s="1"/>
      <c r="CC1147" s="1"/>
      <c r="CD1147" s="1"/>
      <c r="CE1147" s="1"/>
      <c r="CF1147" s="1"/>
      <c r="CG1147" s="1"/>
      <c r="CH1147" s="1"/>
      <c r="CI1147" s="1"/>
      <c r="CJ1147" s="1"/>
      <c r="CK1147" s="1"/>
      <c r="CL1147" s="1"/>
      <c r="CM1147" s="1"/>
      <c r="CN1147" s="1"/>
      <c r="CO1147" s="1"/>
      <c r="CP1147" s="1"/>
      <c r="CQ1147" s="1"/>
      <c r="CR1147" s="1"/>
      <c r="CS1147" s="1"/>
      <c r="CT1147" s="1"/>
    </row>
    <row r="1148" spans="1:98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  <c r="BW1148" s="1"/>
      <c r="BX1148" s="1"/>
      <c r="BY1148" s="1"/>
      <c r="BZ1148" s="1"/>
      <c r="CA1148" s="1"/>
      <c r="CB1148" s="1"/>
      <c r="CC1148" s="1"/>
      <c r="CD1148" s="1"/>
      <c r="CE1148" s="1"/>
      <c r="CF1148" s="1"/>
      <c r="CG1148" s="1"/>
      <c r="CH1148" s="1"/>
      <c r="CI1148" s="1"/>
      <c r="CJ1148" s="1"/>
      <c r="CK1148" s="1"/>
      <c r="CL1148" s="1"/>
      <c r="CM1148" s="1"/>
      <c r="CN1148" s="1"/>
      <c r="CO1148" s="1"/>
      <c r="CP1148" s="1"/>
      <c r="CQ1148" s="1"/>
      <c r="CR1148" s="1"/>
      <c r="CS1148" s="1"/>
      <c r="CT1148" s="1"/>
    </row>
    <row r="1149" spans="1:98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  <c r="BQ1149" s="1"/>
      <c r="BR1149" s="1"/>
      <c r="BS1149" s="1"/>
      <c r="BT1149" s="1"/>
      <c r="BU1149" s="1"/>
      <c r="BV1149" s="1"/>
      <c r="BW1149" s="1"/>
      <c r="BX1149" s="1"/>
      <c r="BY1149" s="1"/>
      <c r="BZ1149" s="1"/>
      <c r="CA1149" s="1"/>
      <c r="CB1149" s="1"/>
      <c r="CC1149" s="1"/>
      <c r="CD1149" s="1"/>
      <c r="CE1149" s="1"/>
      <c r="CF1149" s="1"/>
      <c r="CG1149" s="1"/>
      <c r="CH1149" s="1"/>
      <c r="CI1149" s="1"/>
      <c r="CJ1149" s="1"/>
      <c r="CK1149" s="1"/>
      <c r="CL1149" s="1"/>
      <c r="CM1149" s="1"/>
      <c r="CN1149" s="1"/>
      <c r="CO1149" s="1"/>
      <c r="CP1149" s="1"/>
      <c r="CQ1149" s="1"/>
      <c r="CR1149" s="1"/>
      <c r="CS1149" s="1"/>
      <c r="CT1149" s="1"/>
    </row>
    <row r="1150" spans="1:98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  <c r="BW1150" s="1"/>
      <c r="BX1150" s="1"/>
      <c r="BY1150" s="1"/>
      <c r="BZ1150" s="1"/>
      <c r="CA1150" s="1"/>
      <c r="CB1150" s="1"/>
      <c r="CC1150" s="1"/>
      <c r="CD1150" s="1"/>
      <c r="CE1150" s="1"/>
      <c r="CF1150" s="1"/>
      <c r="CG1150" s="1"/>
      <c r="CH1150" s="1"/>
      <c r="CI1150" s="1"/>
      <c r="CJ1150" s="1"/>
      <c r="CK1150" s="1"/>
      <c r="CL1150" s="1"/>
      <c r="CM1150" s="1"/>
      <c r="CN1150" s="1"/>
      <c r="CO1150" s="1"/>
      <c r="CP1150" s="1"/>
      <c r="CQ1150" s="1"/>
      <c r="CR1150" s="1"/>
      <c r="CS1150" s="1"/>
      <c r="CT1150" s="1"/>
    </row>
    <row r="1151" spans="1:98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  <c r="BQ1151" s="1"/>
      <c r="BR1151" s="1"/>
      <c r="BS1151" s="1"/>
      <c r="BT1151" s="1"/>
      <c r="BU1151" s="1"/>
      <c r="BV1151" s="1"/>
      <c r="BW1151" s="1"/>
      <c r="BX1151" s="1"/>
      <c r="BY1151" s="1"/>
      <c r="BZ1151" s="1"/>
      <c r="CA1151" s="1"/>
      <c r="CB1151" s="1"/>
      <c r="CC1151" s="1"/>
      <c r="CD1151" s="1"/>
      <c r="CE1151" s="1"/>
      <c r="CF1151" s="1"/>
      <c r="CG1151" s="1"/>
      <c r="CH1151" s="1"/>
      <c r="CI1151" s="1"/>
      <c r="CJ1151" s="1"/>
      <c r="CK1151" s="1"/>
      <c r="CL1151" s="1"/>
      <c r="CM1151" s="1"/>
      <c r="CN1151" s="1"/>
      <c r="CO1151" s="1"/>
      <c r="CP1151" s="1"/>
      <c r="CQ1151" s="1"/>
      <c r="CR1151" s="1"/>
      <c r="CS1151" s="1"/>
      <c r="CT1151" s="1"/>
    </row>
    <row r="1152" spans="1:98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  <c r="BW1152" s="1"/>
      <c r="BX1152" s="1"/>
      <c r="BY1152" s="1"/>
      <c r="BZ1152" s="1"/>
      <c r="CA1152" s="1"/>
      <c r="CB1152" s="1"/>
      <c r="CC1152" s="1"/>
      <c r="CD1152" s="1"/>
      <c r="CE1152" s="1"/>
      <c r="CF1152" s="1"/>
      <c r="CG1152" s="1"/>
      <c r="CH1152" s="1"/>
      <c r="CI1152" s="1"/>
      <c r="CJ1152" s="1"/>
      <c r="CK1152" s="1"/>
      <c r="CL1152" s="1"/>
      <c r="CM1152" s="1"/>
      <c r="CN1152" s="1"/>
      <c r="CO1152" s="1"/>
      <c r="CP1152" s="1"/>
      <c r="CQ1152" s="1"/>
      <c r="CR1152" s="1"/>
      <c r="CS1152" s="1"/>
      <c r="CT1152" s="1"/>
    </row>
    <row r="1153" spans="1:98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  <c r="BQ1153" s="1"/>
      <c r="BR1153" s="1"/>
      <c r="BS1153" s="1"/>
      <c r="BT1153" s="1"/>
      <c r="BU1153" s="1"/>
      <c r="BV1153" s="1"/>
      <c r="BW1153" s="1"/>
      <c r="BX1153" s="1"/>
      <c r="BY1153" s="1"/>
      <c r="BZ1153" s="1"/>
      <c r="CA1153" s="1"/>
      <c r="CB1153" s="1"/>
      <c r="CC1153" s="1"/>
      <c r="CD1153" s="1"/>
      <c r="CE1153" s="1"/>
      <c r="CF1153" s="1"/>
      <c r="CG1153" s="1"/>
      <c r="CH1153" s="1"/>
      <c r="CI1153" s="1"/>
      <c r="CJ1153" s="1"/>
      <c r="CK1153" s="1"/>
      <c r="CL1153" s="1"/>
      <c r="CM1153" s="1"/>
      <c r="CN1153" s="1"/>
      <c r="CO1153" s="1"/>
      <c r="CP1153" s="1"/>
      <c r="CQ1153" s="1"/>
      <c r="CR1153" s="1"/>
      <c r="CS1153" s="1"/>
      <c r="CT1153" s="1"/>
    </row>
    <row r="1154" spans="1:98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  <c r="BQ1154" s="1"/>
      <c r="BR1154" s="1"/>
      <c r="BS1154" s="1"/>
      <c r="BT1154" s="1"/>
      <c r="BU1154" s="1"/>
      <c r="BV1154" s="1"/>
      <c r="BW1154" s="1"/>
      <c r="BX1154" s="1"/>
      <c r="BY1154" s="1"/>
      <c r="BZ1154" s="1"/>
      <c r="CA1154" s="1"/>
      <c r="CB1154" s="1"/>
      <c r="CC1154" s="1"/>
      <c r="CD1154" s="1"/>
      <c r="CE1154" s="1"/>
      <c r="CF1154" s="1"/>
      <c r="CG1154" s="1"/>
      <c r="CH1154" s="1"/>
      <c r="CI1154" s="1"/>
      <c r="CJ1154" s="1"/>
      <c r="CK1154" s="1"/>
      <c r="CL1154" s="1"/>
      <c r="CM1154" s="1"/>
      <c r="CN1154" s="1"/>
      <c r="CO1154" s="1"/>
      <c r="CP1154" s="1"/>
      <c r="CQ1154" s="1"/>
      <c r="CR1154" s="1"/>
      <c r="CS1154" s="1"/>
      <c r="CT1154" s="1"/>
    </row>
    <row r="1155" spans="1:98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  <c r="BQ1155" s="1"/>
      <c r="BR1155" s="1"/>
      <c r="BS1155" s="1"/>
      <c r="BT1155" s="1"/>
      <c r="BU1155" s="1"/>
      <c r="BV1155" s="1"/>
      <c r="BW1155" s="1"/>
      <c r="BX1155" s="1"/>
      <c r="BY1155" s="1"/>
      <c r="BZ1155" s="1"/>
      <c r="CA1155" s="1"/>
      <c r="CB1155" s="1"/>
      <c r="CC1155" s="1"/>
      <c r="CD1155" s="1"/>
      <c r="CE1155" s="1"/>
      <c r="CF1155" s="1"/>
      <c r="CG1155" s="1"/>
      <c r="CH1155" s="1"/>
      <c r="CI1155" s="1"/>
      <c r="CJ1155" s="1"/>
      <c r="CK1155" s="1"/>
      <c r="CL1155" s="1"/>
      <c r="CM1155" s="1"/>
      <c r="CN1155" s="1"/>
      <c r="CO1155" s="1"/>
      <c r="CP1155" s="1"/>
      <c r="CQ1155" s="1"/>
      <c r="CR1155" s="1"/>
      <c r="CS1155" s="1"/>
      <c r="CT1155" s="1"/>
    </row>
    <row r="1156" spans="1:98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  <c r="BW1156" s="1"/>
      <c r="BX1156" s="1"/>
      <c r="BY1156" s="1"/>
      <c r="BZ1156" s="1"/>
      <c r="CA1156" s="1"/>
      <c r="CB1156" s="1"/>
      <c r="CC1156" s="1"/>
      <c r="CD1156" s="1"/>
      <c r="CE1156" s="1"/>
      <c r="CF1156" s="1"/>
      <c r="CG1156" s="1"/>
      <c r="CH1156" s="1"/>
      <c r="CI1156" s="1"/>
      <c r="CJ1156" s="1"/>
      <c r="CK1156" s="1"/>
      <c r="CL1156" s="1"/>
      <c r="CM1156" s="1"/>
      <c r="CN1156" s="1"/>
      <c r="CO1156" s="1"/>
      <c r="CP1156" s="1"/>
      <c r="CQ1156" s="1"/>
      <c r="CR1156" s="1"/>
      <c r="CS1156" s="1"/>
      <c r="CT1156" s="1"/>
    </row>
    <row r="1157" spans="1:98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/>
      <c r="BT1157" s="1"/>
      <c r="BU1157" s="1"/>
      <c r="BV1157" s="1"/>
      <c r="BW1157" s="1"/>
      <c r="BX1157" s="1"/>
      <c r="BY1157" s="1"/>
      <c r="BZ1157" s="1"/>
      <c r="CA1157" s="1"/>
      <c r="CB1157" s="1"/>
      <c r="CC1157" s="1"/>
      <c r="CD1157" s="1"/>
      <c r="CE1157" s="1"/>
      <c r="CF1157" s="1"/>
      <c r="CG1157" s="1"/>
      <c r="CH1157" s="1"/>
      <c r="CI1157" s="1"/>
      <c r="CJ1157" s="1"/>
      <c r="CK1157" s="1"/>
      <c r="CL1157" s="1"/>
      <c r="CM1157" s="1"/>
      <c r="CN1157" s="1"/>
      <c r="CO1157" s="1"/>
      <c r="CP1157" s="1"/>
      <c r="CQ1157" s="1"/>
      <c r="CR1157" s="1"/>
      <c r="CS1157" s="1"/>
      <c r="CT1157" s="1"/>
    </row>
    <row r="1158" spans="1:98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  <c r="BQ1158" s="1"/>
      <c r="BR1158" s="1"/>
      <c r="BS1158" s="1"/>
      <c r="BT1158" s="1"/>
      <c r="BU1158" s="1"/>
      <c r="BV1158" s="1"/>
      <c r="BW1158" s="1"/>
      <c r="BX1158" s="1"/>
      <c r="BY1158" s="1"/>
      <c r="BZ1158" s="1"/>
      <c r="CA1158" s="1"/>
      <c r="CB1158" s="1"/>
      <c r="CC1158" s="1"/>
      <c r="CD1158" s="1"/>
      <c r="CE1158" s="1"/>
      <c r="CF1158" s="1"/>
      <c r="CG1158" s="1"/>
      <c r="CH1158" s="1"/>
      <c r="CI1158" s="1"/>
      <c r="CJ1158" s="1"/>
      <c r="CK1158" s="1"/>
      <c r="CL1158" s="1"/>
      <c r="CM1158" s="1"/>
      <c r="CN1158" s="1"/>
      <c r="CO1158" s="1"/>
      <c r="CP1158" s="1"/>
      <c r="CQ1158" s="1"/>
      <c r="CR1158" s="1"/>
      <c r="CS1158" s="1"/>
      <c r="CT1158" s="1"/>
    </row>
    <row r="1159" spans="1:98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  <c r="BQ1159" s="1"/>
      <c r="BR1159" s="1"/>
      <c r="BS1159" s="1"/>
      <c r="BT1159" s="1"/>
      <c r="BU1159" s="1"/>
      <c r="BV1159" s="1"/>
      <c r="BW1159" s="1"/>
      <c r="BX1159" s="1"/>
      <c r="BY1159" s="1"/>
      <c r="BZ1159" s="1"/>
      <c r="CA1159" s="1"/>
      <c r="CB1159" s="1"/>
      <c r="CC1159" s="1"/>
      <c r="CD1159" s="1"/>
      <c r="CE1159" s="1"/>
      <c r="CF1159" s="1"/>
      <c r="CG1159" s="1"/>
      <c r="CH1159" s="1"/>
      <c r="CI1159" s="1"/>
      <c r="CJ1159" s="1"/>
      <c r="CK1159" s="1"/>
      <c r="CL1159" s="1"/>
      <c r="CM1159" s="1"/>
      <c r="CN1159" s="1"/>
      <c r="CO1159" s="1"/>
      <c r="CP1159" s="1"/>
      <c r="CQ1159" s="1"/>
      <c r="CR1159" s="1"/>
      <c r="CS1159" s="1"/>
      <c r="CT1159" s="1"/>
    </row>
    <row r="1160" spans="1:98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  <c r="BW1160" s="1"/>
      <c r="BX1160" s="1"/>
      <c r="BY1160" s="1"/>
      <c r="BZ1160" s="1"/>
      <c r="CA1160" s="1"/>
      <c r="CB1160" s="1"/>
      <c r="CC1160" s="1"/>
      <c r="CD1160" s="1"/>
      <c r="CE1160" s="1"/>
      <c r="CF1160" s="1"/>
      <c r="CG1160" s="1"/>
      <c r="CH1160" s="1"/>
      <c r="CI1160" s="1"/>
      <c r="CJ1160" s="1"/>
      <c r="CK1160" s="1"/>
      <c r="CL1160" s="1"/>
      <c r="CM1160" s="1"/>
      <c r="CN1160" s="1"/>
      <c r="CO1160" s="1"/>
      <c r="CP1160" s="1"/>
      <c r="CQ1160" s="1"/>
      <c r="CR1160" s="1"/>
      <c r="CS1160" s="1"/>
      <c r="CT1160" s="1"/>
    </row>
    <row r="1161" spans="1:98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  <c r="BQ1161" s="1"/>
      <c r="BR1161" s="1"/>
      <c r="BS1161" s="1"/>
      <c r="BT1161" s="1"/>
      <c r="BU1161" s="1"/>
      <c r="BV1161" s="1"/>
      <c r="BW1161" s="1"/>
      <c r="BX1161" s="1"/>
      <c r="BY1161" s="1"/>
      <c r="BZ1161" s="1"/>
      <c r="CA1161" s="1"/>
      <c r="CB1161" s="1"/>
      <c r="CC1161" s="1"/>
      <c r="CD1161" s="1"/>
      <c r="CE1161" s="1"/>
      <c r="CF1161" s="1"/>
      <c r="CG1161" s="1"/>
      <c r="CH1161" s="1"/>
      <c r="CI1161" s="1"/>
      <c r="CJ1161" s="1"/>
      <c r="CK1161" s="1"/>
      <c r="CL1161" s="1"/>
      <c r="CM1161" s="1"/>
      <c r="CN1161" s="1"/>
      <c r="CO1161" s="1"/>
      <c r="CP1161" s="1"/>
      <c r="CQ1161" s="1"/>
      <c r="CR1161" s="1"/>
      <c r="CS1161" s="1"/>
      <c r="CT1161" s="1"/>
    </row>
    <row r="1162" spans="1:98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  <c r="BQ1162" s="1"/>
      <c r="BR1162" s="1"/>
      <c r="BS1162" s="1"/>
      <c r="BT1162" s="1"/>
      <c r="BU1162" s="1"/>
      <c r="BV1162" s="1"/>
      <c r="BW1162" s="1"/>
      <c r="BX1162" s="1"/>
      <c r="BY1162" s="1"/>
      <c r="BZ1162" s="1"/>
      <c r="CA1162" s="1"/>
      <c r="CB1162" s="1"/>
      <c r="CC1162" s="1"/>
      <c r="CD1162" s="1"/>
      <c r="CE1162" s="1"/>
      <c r="CF1162" s="1"/>
      <c r="CG1162" s="1"/>
      <c r="CH1162" s="1"/>
      <c r="CI1162" s="1"/>
      <c r="CJ1162" s="1"/>
      <c r="CK1162" s="1"/>
      <c r="CL1162" s="1"/>
      <c r="CM1162" s="1"/>
      <c r="CN1162" s="1"/>
      <c r="CO1162" s="1"/>
      <c r="CP1162" s="1"/>
      <c r="CQ1162" s="1"/>
      <c r="CR1162" s="1"/>
      <c r="CS1162" s="1"/>
      <c r="CT1162" s="1"/>
    </row>
    <row r="1163" spans="1:98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  <c r="BQ1163" s="1"/>
      <c r="BR1163" s="1"/>
      <c r="BS1163" s="1"/>
      <c r="BT1163" s="1"/>
      <c r="BU1163" s="1"/>
      <c r="BV1163" s="1"/>
      <c r="BW1163" s="1"/>
      <c r="BX1163" s="1"/>
      <c r="BY1163" s="1"/>
      <c r="BZ1163" s="1"/>
      <c r="CA1163" s="1"/>
      <c r="CB1163" s="1"/>
      <c r="CC1163" s="1"/>
      <c r="CD1163" s="1"/>
      <c r="CE1163" s="1"/>
      <c r="CF1163" s="1"/>
      <c r="CG1163" s="1"/>
      <c r="CH1163" s="1"/>
      <c r="CI1163" s="1"/>
      <c r="CJ1163" s="1"/>
      <c r="CK1163" s="1"/>
      <c r="CL1163" s="1"/>
      <c r="CM1163" s="1"/>
      <c r="CN1163" s="1"/>
      <c r="CO1163" s="1"/>
      <c r="CP1163" s="1"/>
      <c r="CQ1163" s="1"/>
      <c r="CR1163" s="1"/>
      <c r="CS1163" s="1"/>
      <c r="CT1163" s="1"/>
    </row>
    <row r="1164" spans="1:98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  <c r="BQ1164" s="1"/>
      <c r="BR1164" s="1"/>
      <c r="BS1164" s="1"/>
      <c r="BT1164" s="1"/>
      <c r="BU1164" s="1"/>
      <c r="BV1164" s="1"/>
      <c r="BW1164" s="1"/>
      <c r="BX1164" s="1"/>
      <c r="BY1164" s="1"/>
      <c r="BZ1164" s="1"/>
      <c r="CA1164" s="1"/>
      <c r="CB1164" s="1"/>
      <c r="CC1164" s="1"/>
      <c r="CD1164" s="1"/>
      <c r="CE1164" s="1"/>
      <c r="CF1164" s="1"/>
      <c r="CG1164" s="1"/>
      <c r="CH1164" s="1"/>
      <c r="CI1164" s="1"/>
      <c r="CJ1164" s="1"/>
      <c r="CK1164" s="1"/>
      <c r="CL1164" s="1"/>
      <c r="CM1164" s="1"/>
      <c r="CN1164" s="1"/>
      <c r="CO1164" s="1"/>
      <c r="CP1164" s="1"/>
      <c r="CQ1164" s="1"/>
      <c r="CR1164" s="1"/>
      <c r="CS1164" s="1"/>
      <c r="CT1164" s="1"/>
    </row>
    <row r="1165" spans="1:98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  <c r="BM1165" s="1"/>
      <c r="BN1165" s="1"/>
      <c r="BO1165" s="1"/>
      <c r="BP1165" s="1"/>
      <c r="BQ1165" s="1"/>
      <c r="BR1165" s="1"/>
      <c r="BS1165" s="1"/>
      <c r="BT1165" s="1"/>
      <c r="BU1165" s="1"/>
      <c r="BV1165" s="1"/>
      <c r="BW1165" s="1"/>
      <c r="BX1165" s="1"/>
      <c r="BY1165" s="1"/>
      <c r="BZ1165" s="1"/>
      <c r="CA1165" s="1"/>
      <c r="CB1165" s="1"/>
      <c r="CC1165" s="1"/>
      <c r="CD1165" s="1"/>
      <c r="CE1165" s="1"/>
      <c r="CF1165" s="1"/>
      <c r="CG1165" s="1"/>
      <c r="CH1165" s="1"/>
      <c r="CI1165" s="1"/>
      <c r="CJ1165" s="1"/>
      <c r="CK1165" s="1"/>
      <c r="CL1165" s="1"/>
      <c r="CM1165" s="1"/>
      <c r="CN1165" s="1"/>
      <c r="CO1165" s="1"/>
      <c r="CP1165" s="1"/>
      <c r="CQ1165" s="1"/>
      <c r="CR1165" s="1"/>
      <c r="CS1165" s="1"/>
      <c r="CT1165" s="1"/>
    </row>
    <row r="1166" spans="1:98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  <c r="BQ1166" s="1"/>
      <c r="BR1166" s="1"/>
      <c r="BS1166" s="1"/>
      <c r="BT1166" s="1"/>
      <c r="BU1166" s="1"/>
      <c r="BV1166" s="1"/>
      <c r="BW1166" s="1"/>
      <c r="BX1166" s="1"/>
      <c r="BY1166" s="1"/>
      <c r="BZ1166" s="1"/>
      <c r="CA1166" s="1"/>
      <c r="CB1166" s="1"/>
      <c r="CC1166" s="1"/>
      <c r="CD1166" s="1"/>
      <c r="CE1166" s="1"/>
      <c r="CF1166" s="1"/>
      <c r="CG1166" s="1"/>
      <c r="CH1166" s="1"/>
      <c r="CI1166" s="1"/>
      <c r="CJ1166" s="1"/>
      <c r="CK1166" s="1"/>
      <c r="CL1166" s="1"/>
      <c r="CM1166" s="1"/>
      <c r="CN1166" s="1"/>
      <c r="CO1166" s="1"/>
      <c r="CP1166" s="1"/>
      <c r="CQ1166" s="1"/>
      <c r="CR1166" s="1"/>
      <c r="CS1166" s="1"/>
      <c r="CT1166" s="1"/>
    </row>
    <row r="1167" spans="1:98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  <c r="BQ1167" s="1"/>
      <c r="BR1167" s="1"/>
      <c r="BS1167" s="1"/>
      <c r="BT1167" s="1"/>
      <c r="BU1167" s="1"/>
      <c r="BV1167" s="1"/>
      <c r="BW1167" s="1"/>
      <c r="BX1167" s="1"/>
      <c r="BY1167" s="1"/>
      <c r="BZ1167" s="1"/>
      <c r="CA1167" s="1"/>
      <c r="CB1167" s="1"/>
      <c r="CC1167" s="1"/>
      <c r="CD1167" s="1"/>
      <c r="CE1167" s="1"/>
      <c r="CF1167" s="1"/>
      <c r="CG1167" s="1"/>
      <c r="CH1167" s="1"/>
      <c r="CI1167" s="1"/>
      <c r="CJ1167" s="1"/>
      <c r="CK1167" s="1"/>
      <c r="CL1167" s="1"/>
      <c r="CM1167" s="1"/>
      <c r="CN1167" s="1"/>
      <c r="CO1167" s="1"/>
      <c r="CP1167" s="1"/>
      <c r="CQ1167" s="1"/>
      <c r="CR1167" s="1"/>
      <c r="CS1167" s="1"/>
      <c r="CT1167" s="1"/>
    </row>
    <row r="1168" spans="1:98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  <c r="BQ1168" s="1"/>
      <c r="BR1168" s="1"/>
      <c r="BS1168" s="1"/>
      <c r="BT1168" s="1"/>
      <c r="BU1168" s="1"/>
      <c r="BV1168" s="1"/>
      <c r="BW1168" s="1"/>
      <c r="BX1168" s="1"/>
      <c r="BY1168" s="1"/>
      <c r="BZ1168" s="1"/>
      <c r="CA1168" s="1"/>
      <c r="CB1168" s="1"/>
      <c r="CC1168" s="1"/>
      <c r="CD1168" s="1"/>
      <c r="CE1168" s="1"/>
      <c r="CF1168" s="1"/>
      <c r="CG1168" s="1"/>
      <c r="CH1168" s="1"/>
      <c r="CI1168" s="1"/>
      <c r="CJ1168" s="1"/>
      <c r="CK1168" s="1"/>
      <c r="CL1168" s="1"/>
      <c r="CM1168" s="1"/>
      <c r="CN1168" s="1"/>
      <c r="CO1168" s="1"/>
      <c r="CP1168" s="1"/>
      <c r="CQ1168" s="1"/>
      <c r="CR1168" s="1"/>
      <c r="CS1168" s="1"/>
      <c r="CT1168" s="1"/>
    </row>
    <row r="1169" spans="1:98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  <c r="BQ1169" s="1"/>
      <c r="BR1169" s="1"/>
      <c r="BS1169" s="1"/>
      <c r="BT1169" s="1"/>
      <c r="BU1169" s="1"/>
      <c r="BV1169" s="1"/>
      <c r="BW1169" s="1"/>
      <c r="BX1169" s="1"/>
      <c r="BY1169" s="1"/>
      <c r="BZ1169" s="1"/>
      <c r="CA1169" s="1"/>
      <c r="CB1169" s="1"/>
      <c r="CC1169" s="1"/>
      <c r="CD1169" s="1"/>
      <c r="CE1169" s="1"/>
      <c r="CF1169" s="1"/>
      <c r="CG1169" s="1"/>
      <c r="CH1169" s="1"/>
      <c r="CI1169" s="1"/>
      <c r="CJ1169" s="1"/>
      <c r="CK1169" s="1"/>
      <c r="CL1169" s="1"/>
      <c r="CM1169" s="1"/>
      <c r="CN1169" s="1"/>
      <c r="CO1169" s="1"/>
      <c r="CP1169" s="1"/>
      <c r="CQ1169" s="1"/>
      <c r="CR1169" s="1"/>
      <c r="CS1169" s="1"/>
      <c r="CT1169" s="1"/>
    </row>
    <row r="1170" spans="1:98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  <c r="BQ1170" s="1"/>
      <c r="BR1170" s="1"/>
      <c r="BS1170" s="1"/>
      <c r="BT1170" s="1"/>
      <c r="BU1170" s="1"/>
      <c r="BV1170" s="1"/>
      <c r="BW1170" s="1"/>
      <c r="BX1170" s="1"/>
      <c r="BY1170" s="1"/>
      <c r="BZ1170" s="1"/>
      <c r="CA1170" s="1"/>
      <c r="CB1170" s="1"/>
      <c r="CC1170" s="1"/>
      <c r="CD1170" s="1"/>
      <c r="CE1170" s="1"/>
      <c r="CF1170" s="1"/>
      <c r="CG1170" s="1"/>
      <c r="CH1170" s="1"/>
      <c r="CI1170" s="1"/>
      <c r="CJ1170" s="1"/>
      <c r="CK1170" s="1"/>
      <c r="CL1170" s="1"/>
      <c r="CM1170" s="1"/>
      <c r="CN1170" s="1"/>
      <c r="CO1170" s="1"/>
      <c r="CP1170" s="1"/>
      <c r="CQ1170" s="1"/>
      <c r="CR1170" s="1"/>
      <c r="CS1170" s="1"/>
      <c r="CT1170" s="1"/>
    </row>
    <row r="1171" spans="1:98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  <c r="BQ1171" s="1"/>
      <c r="BR1171" s="1"/>
      <c r="BS1171" s="1"/>
      <c r="BT1171" s="1"/>
      <c r="BU1171" s="1"/>
      <c r="BV1171" s="1"/>
      <c r="BW1171" s="1"/>
      <c r="BX1171" s="1"/>
      <c r="BY1171" s="1"/>
      <c r="BZ1171" s="1"/>
      <c r="CA1171" s="1"/>
      <c r="CB1171" s="1"/>
      <c r="CC1171" s="1"/>
      <c r="CD1171" s="1"/>
      <c r="CE1171" s="1"/>
      <c r="CF1171" s="1"/>
      <c r="CG1171" s="1"/>
      <c r="CH1171" s="1"/>
      <c r="CI1171" s="1"/>
      <c r="CJ1171" s="1"/>
      <c r="CK1171" s="1"/>
      <c r="CL1171" s="1"/>
      <c r="CM1171" s="1"/>
      <c r="CN1171" s="1"/>
      <c r="CO1171" s="1"/>
      <c r="CP1171" s="1"/>
      <c r="CQ1171" s="1"/>
      <c r="CR1171" s="1"/>
      <c r="CS1171" s="1"/>
      <c r="CT1171" s="1"/>
    </row>
    <row r="1172" spans="1:98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1"/>
      <c r="CH1172" s="1"/>
      <c r="CI1172" s="1"/>
      <c r="CJ1172" s="1"/>
      <c r="CK1172" s="1"/>
      <c r="CL1172" s="1"/>
      <c r="CM1172" s="1"/>
      <c r="CN1172" s="1"/>
      <c r="CO1172" s="1"/>
      <c r="CP1172" s="1"/>
      <c r="CQ1172" s="1"/>
      <c r="CR1172" s="1"/>
      <c r="CS1172" s="1"/>
      <c r="CT1172" s="1"/>
    </row>
    <row r="1173" spans="1:98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  <c r="BM1173" s="1"/>
      <c r="BN1173" s="1"/>
      <c r="BO1173" s="1"/>
      <c r="BP1173" s="1"/>
      <c r="BQ1173" s="1"/>
      <c r="BR1173" s="1"/>
      <c r="BS1173" s="1"/>
      <c r="BT1173" s="1"/>
      <c r="BU1173" s="1"/>
      <c r="BV1173" s="1"/>
      <c r="BW1173" s="1"/>
      <c r="BX1173" s="1"/>
      <c r="BY1173" s="1"/>
      <c r="BZ1173" s="1"/>
      <c r="CA1173" s="1"/>
      <c r="CB1173" s="1"/>
      <c r="CC1173" s="1"/>
      <c r="CD1173" s="1"/>
      <c r="CE1173" s="1"/>
      <c r="CF1173" s="1"/>
      <c r="CG1173" s="1"/>
      <c r="CH1173" s="1"/>
      <c r="CI1173" s="1"/>
      <c r="CJ1173" s="1"/>
      <c r="CK1173" s="1"/>
      <c r="CL1173" s="1"/>
      <c r="CM1173" s="1"/>
      <c r="CN1173" s="1"/>
      <c r="CO1173" s="1"/>
      <c r="CP1173" s="1"/>
      <c r="CQ1173" s="1"/>
      <c r="CR1173" s="1"/>
      <c r="CS1173" s="1"/>
      <c r="CT1173" s="1"/>
    </row>
    <row r="1174" spans="1:98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  <c r="BQ1174" s="1"/>
      <c r="BR1174" s="1"/>
      <c r="BS1174" s="1"/>
      <c r="BT1174" s="1"/>
      <c r="BU1174" s="1"/>
      <c r="BV1174" s="1"/>
      <c r="BW1174" s="1"/>
      <c r="BX1174" s="1"/>
      <c r="BY1174" s="1"/>
      <c r="BZ1174" s="1"/>
      <c r="CA1174" s="1"/>
      <c r="CB1174" s="1"/>
      <c r="CC1174" s="1"/>
      <c r="CD1174" s="1"/>
      <c r="CE1174" s="1"/>
      <c r="CF1174" s="1"/>
      <c r="CG1174" s="1"/>
      <c r="CH1174" s="1"/>
      <c r="CI1174" s="1"/>
      <c r="CJ1174" s="1"/>
      <c r="CK1174" s="1"/>
      <c r="CL1174" s="1"/>
      <c r="CM1174" s="1"/>
      <c r="CN1174" s="1"/>
      <c r="CO1174" s="1"/>
      <c r="CP1174" s="1"/>
      <c r="CQ1174" s="1"/>
      <c r="CR1174" s="1"/>
      <c r="CS1174" s="1"/>
      <c r="CT1174" s="1"/>
    </row>
    <row r="1175" spans="1:98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  <c r="BQ1175" s="1"/>
      <c r="BR1175" s="1"/>
      <c r="BS1175" s="1"/>
      <c r="BT1175" s="1"/>
      <c r="BU1175" s="1"/>
      <c r="BV1175" s="1"/>
      <c r="BW1175" s="1"/>
      <c r="BX1175" s="1"/>
      <c r="BY1175" s="1"/>
      <c r="BZ1175" s="1"/>
      <c r="CA1175" s="1"/>
      <c r="CB1175" s="1"/>
      <c r="CC1175" s="1"/>
      <c r="CD1175" s="1"/>
      <c r="CE1175" s="1"/>
      <c r="CF1175" s="1"/>
      <c r="CG1175" s="1"/>
      <c r="CH1175" s="1"/>
      <c r="CI1175" s="1"/>
      <c r="CJ1175" s="1"/>
      <c r="CK1175" s="1"/>
      <c r="CL1175" s="1"/>
      <c r="CM1175" s="1"/>
      <c r="CN1175" s="1"/>
      <c r="CO1175" s="1"/>
      <c r="CP1175" s="1"/>
      <c r="CQ1175" s="1"/>
      <c r="CR1175" s="1"/>
      <c r="CS1175" s="1"/>
      <c r="CT1175" s="1"/>
    </row>
    <row r="1176" spans="1:98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  <c r="BJ1176" s="1"/>
      <c r="BK1176" s="1"/>
      <c r="BL1176" s="1"/>
      <c r="BM1176" s="1"/>
      <c r="BN1176" s="1"/>
      <c r="BO1176" s="1"/>
      <c r="BP1176" s="1"/>
      <c r="BQ1176" s="1"/>
      <c r="BR1176" s="1"/>
      <c r="BS1176" s="1"/>
      <c r="BT1176" s="1"/>
      <c r="BU1176" s="1"/>
      <c r="BV1176" s="1"/>
      <c r="BW1176" s="1"/>
      <c r="BX1176" s="1"/>
      <c r="BY1176" s="1"/>
      <c r="BZ1176" s="1"/>
      <c r="CA1176" s="1"/>
      <c r="CB1176" s="1"/>
      <c r="CC1176" s="1"/>
      <c r="CD1176" s="1"/>
      <c r="CE1176" s="1"/>
      <c r="CF1176" s="1"/>
      <c r="CG1176" s="1"/>
      <c r="CH1176" s="1"/>
      <c r="CI1176" s="1"/>
      <c r="CJ1176" s="1"/>
      <c r="CK1176" s="1"/>
      <c r="CL1176" s="1"/>
      <c r="CM1176" s="1"/>
      <c r="CN1176" s="1"/>
      <c r="CO1176" s="1"/>
      <c r="CP1176" s="1"/>
      <c r="CQ1176" s="1"/>
      <c r="CR1176" s="1"/>
      <c r="CS1176" s="1"/>
      <c r="CT1176" s="1"/>
    </row>
    <row r="1177" spans="1:98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  <c r="BJ1177" s="1"/>
      <c r="BK1177" s="1"/>
      <c r="BL1177" s="1"/>
      <c r="BM1177" s="1"/>
      <c r="BN1177" s="1"/>
      <c r="BO1177" s="1"/>
      <c r="BP1177" s="1"/>
      <c r="BQ1177" s="1"/>
      <c r="BR1177" s="1"/>
      <c r="BS1177" s="1"/>
      <c r="BT1177" s="1"/>
      <c r="BU1177" s="1"/>
      <c r="BV1177" s="1"/>
      <c r="BW1177" s="1"/>
      <c r="BX1177" s="1"/>
      <c r="BY1177" s="1"/>
      <c r="BZ1177" s="1"/>
      <c r="CA1177" s="1"/>
      <c r="CB1177" s="1"/>
      <c r="CC1177" s="1"/>
      <c r="CD1177" s="1"/>
      <c r="CE1177" s="1"/>
      <c r="CF1177" s="1"/>
      <c r="CG1177" s="1"/>
      <c r="CH1177" s="1"/>
      <c r="CI1177" s="1"/>
      <c r="CJ1177" s="1"/>
      <c r="CK1177" s="1"/>
      <c r="CL1177" s="1"/>
      <c r="CM1177" s="1"/>
      <c r="CN1177" s="1"/>
      <c r="CO1177" s="1"/>
      <c r="CP1177" s="1"/>
      <c r="CQ1177" s="1"/>
      <c r="CR1177" s="1"/>
      <c r="CS1177" s="1"/>
      <c r="CT1177" s="1"/>
    </row>
    <row r="1178" spans="1:98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  <c r="BJ1178" s="1"/>
      <c r="BK1178" s="1"/>
      <c r="BL1178" s="1"/>
      <c r="BM1178" s="1"/>
      <c r="BN1178" s="1"/>
      <c r="BO1178" s="1"/>
      <c r="BP1178" s="1"/>
      <c r="BQ1178" s="1"/>
      <c r="BR1178" s="1"/>
      <c r="BS1178" s="1"/>
      <c r="BT1178" s="1"/>
      <c r="BU1178" s="1"/>
      <c r="BV1178" s="1"/>
      <c r="BW1178" s="1"/>
      <c r="BX1178" s="1"/>
      <c r="BY1178" s="1"/>
      <c r="BZ1178" s="1"/>
      <c r="CA1178" s="1"/>
      <c r="CB1178" s="1"/>
      <c r="CC1178" s="1"/>
      <c r="CD1178" s="1"/>
      <c r="CE1178" s="1"/>
      <c r="CF1178" s="1"/>
      <c r="CG1178" s="1"/>
      <c r="CH1178" s="1"/>
      <c r="CI1178" s="1"/>
      <c r="CJ1178" s="1"/>
      <c r="CK1178" s="1"/>
      <c r="CL1178" s="1"/>
      <c r="CM1178" s="1"/>
      <c r="CN1178" s="1"/>
      <c r="CO1178" s="1"/>
      <c r="CP1178" s="1"/>
      <c r="CQ1178" s="1"/>
      <c r="CR1178" s="1"/>
      <c r="CS1178" s="1"/>
      <c r="CT1178" s="1"/>
    </row>
    <row r="1179" spans="1:98" x14ac:dyDescent="0.25">
      <c r="A1179" s="1"/>
      <c r="B1179" s="1"/>
      <c r="C1179" s="1"/>
      <c r="D1179" s="1"/>
      <c r="E1179" s="1"/>
      <c r="F1179" s="1"/>
      <c r="G1179" s="1"/>
    </row>
    <row r="1180" spans="1:98" x14ac:dyDescent="0.25">
      <c r="A1180" s="1"/>
      <c r="B1180" s="1"/>
      <c r="C1180" s="1"/>
      <c r="D1180" s="1"/>
      <c r="E1180" s="1"/>
      <c r="F1180" s="1"/>
      <c r="G1180" s="1"/>
    </row>
    <row r="1181" spans="1:98" x14ac:dyDescent="0.25">
      <c r="A1181" s="1"/>
      <c r="B1181" s="1"/>
      <c r="C1181" s="1"/>
      <c r="D1181" s="1"/>
      <c r="E1181" s="1"/>
      <c r="F1181" s="1"/>
      <c r="G1181" s="1"/>
    </row>
    <row r="1182" spans="1:98" x14ac:dyDescent="0.25">
      <c r="A1182" s="1"/>
      <c r="B1182" s="1"/>
      <c r="C1182" s="1"/>
      <c r="D1182" s="1"/>
      <c r="E1182" s="1"/>
      <c r="F1182" s="1"/>
      <c r="G1182" s="1"/>
    </row>
    <row r="1183" spans="1:98" x14ac:dyDescent="0.25">
      <c r="A1183" s="1"/>
      <c r="B1183" s="1"/>
      <c r="C1183" s="1"/>
      <c r="D1183" s="1"/>
      <c r="E1183" s="1"/>
      <c r="F1183" s="1"/>
      <c r="G1183" s="1"/>
    </row>
    <row r="1184" spans="1:98" x14ac:dyDescent="0.25">
      <c r="A1184" s="1"/>
      <c r="B1184" s="1"/>
      <c r="C1184" s="1"/>
      <c r="D1184" s="1"/>
      <c r="E1184" s="1"/>
      <c r="F1184" s="1"/>
      <c r="G1184" s="1"/>
    </row>
    <row r="1185" spans="1:7" x14ac:dyDescent="0.25">
      <c r="A1185" s="1"/>
      <c r="B1185" s="1"/>
      <c r="C1185" s="1"/>
      <c r="D1185" s="1"/>
      <c r="E1185" s="1"/>
      <c r="F1185" s="1"/>
      <c r="G1185" s="1"/>
    </row>
    <row r="1186" spans="1:7" x14ac:dyDescent="0.25">
      <c r="A1186" s="1"/>
      <c r="B1186" s="1"/>
      <c r="C1186" s="1"/>
      <c r="D1186" s="1"/>
      <c r="E1186" s="1"/>
      <c r="F1186" s="1"/>
      <c r="G1186" s="1"/>
    </row>
    <row r="1187" spans="1:7" x14ac:dyDescent="0.25">
      <c r="A1187" s="1"/>
      <c r="B1187" s="1"/>
      <c r="C1187" s="1"/>
      <c r="D1187" s="1"/>
      <c r="E1187" s="1"/>
      <c r="F1187" s="1"/>
      <c r="G1187" s="1"/>
    </row>
    <row r="1188" spans="1:7" x14ac:dyDescent="0.25">
      <c r="A1188" s="1"/>
      <c r="B1188" s="1"/>
      <c r="C1188" s="1"/>
      <c r="D1188" s="1"/>
      <c r="E1188" s="1"/>
      <c r="F1188" s="1"/>
      <c r="G1188" s="1"/>
    </row>
    <row r="1189" spans="1:7" x14ac:dyDescent="0.25">
      <c r="A1189" s="1"/>
      <c r="B1189" s="1"/>
      <c r="C1189" s="1"/>
      <c r="D1189" s="1"/>
      <c r="E1189" s="1"/>
      <c r="F1189" s="1"/>
      <c r="G1189" s="1"/>
    </row>
    <row r="1190" spans="1:7" x14ac:dyDescent="0.25">
      <c r="A1190" s="1"/>
      <c r="B1190" s="1"/>
      <c r="C1190" s="1"/>
      <c r="D1190" s="1"/>
      <c r="E1190" s="1"/>
      <c r="F1190" s="1"/>
      <c r="G1190" s="1"/>
    </row>
    <row r="1191" spans="1:7" x14ac:dyDescent="0.25">
      <c r="A1191" s="1"/>
      <c r="B1191" s="1"/>
      <c r="C1191" s="1"/>
      <c r="D1191" s="1"/>
      <c r="E1191" s="1"/>
      <c r="F1191" s="1"/>
      <c r="G1191" s="1"/>
    </row>
    <row r="1192" spans="1:7" x14ac:dyDescent="0.25">
      <c r="A1192" s="1"/>
      <c r="B1192" s="1"/>
      <c r="C1192" s="1"/>
      <c r="D1192" s="1"/>
      <c r="E1192" s="1"/>
      <c r="F1192" s="1"/>
      <c r="G1192" s="1"/>
    </row>
    <row r="1193" spans="1:7" x14ac:dyDescent="0.25">
      <c r="A1193" s="1"/>
      <c r="B1193" s="1"/>
      <c r="C1193" s="1"/>
      <c r="D1193" s="1"/>
      <c r="E1193" s="1"/>
      <c r="F1193" s="1"/>
      <c r="G1193" s="1"/>
    </row>
    <row r="1194" spans="1:7" x14ac:dyDescent="0.25">
      <c r="A1194" s="1"/>
      <c r="B1194" s="1"/>
      <c r="C1194" s="1"/>
      <c r="D1194" s="1"/>
      <c r="E1194" s="1"/>
      <c r="F1194" s="1"/>
      <c r="G1194" s="1"/>
    </row>
    <row r="1195" spans="1:7" x14ac:dyDescent="0.25">
      <c r="A1195" s="1"/>
      <c r="B1195" s="1"/>
      <c r="C1195" s="1"/>
      <c r="D1195" s="1"/>
      <c r="E1195" s="1"/>
      <c r="F1195" s="1"/>
      <c r="G1195" s="1"/>
    </row>
    <row r="1196" spans="1:7" x14ac:dyDescent="0.25">
      <c r="A1196" s="1"/>
      <c r="B1196" s="1"/>
      <c r="C1196" s="1"/>
      <c r="D1196" s="1"/>
      <c r="E1196" s="1"/>
      <c r="F1196" s="1"/>
      <c r="G1196" s="1"/>
    </row>
    <row r="1197" spans="1:7" x14ac:dyDescent="0.25">
      <c r="A1197" s="1"/>
      <c r="B1197" s="1"/>
      <c r="C1197" s="1"/>
      <c r="D1197" s="1"/>
      <c r="E1197" s="1"/>
      <c r="F1197" s="1"/>
      <c r="G1197" s="1"/>
    </row>
    <row r="1198" spans="1:7" x14ac:dyDescent="0.25">
      <c r="A1198" s="1"/>
      <c r="B1198" s="1"/>
      <c r="C1198" s="1"/>
      <c r="D1198" s="1"/>
      <c r="E1198" s="1"/>
      <c r="F1198" s="1"/>
      <c r="G1198" s="1"/>
    </row>
    <row r="1199" spans="1:7" x14ac:dyDescent="0.25">
      <c r="A1199" s="1"/>
      <c r="B1199" s="1"/>
      <c r="C1199" s="1"/>
      <c r="D1199" s="1"/>
      <c r="E1199" s="1"/>
      <c r="F1199" s="1"/>
      <c r="G1199" s="1"/>
    </row>
    <row r="1200" spans="1:7" x14ac:dyDescent="0.25">
      <c r="A1200" s="1"/>
      <c r="B1200" s="1"/>
      <c r="C1200" s="1"/>
      <c r="D1200" s="1"/>
      <c r="E1200" s="1"/>
      <c r="F1200" s="1"/>
      <c r="G1200" s="1"/>
    </row>
    <row r="1201" spans="1:7" x14ac:dyDescent="0.25">
      <c r="A1201" s="1"/>
      <c r="B1201" s="1"/>
      <c r="C1201" s="1"/>
      <c r="D1201" s="1"/>
      <c r="E1201" s="1"/>
      <c r="F1201" s="1"/>
      <c r="G1201" s="1"/>
    </row>
    <row r="1202" spans="1:7" x14ac:dyDescent="0.25">
      <c r="A1202" s="1"/>
      <c r="B1202" s="1"/>
      <c r="C1202" s="1"/>
      <c r="D1202" s="1"/>
      <c r="E1202" s="1"/>
      <c r="F1202" s="1"/>
      <c r="G1202" s="1"/>
    </row>
    <row r="1203" spans="1:7" x14ac:dyDescent="0.25">
      <c r="A1203" s="1"/>
      <c r="B1203" s="1"/>
      <c r="C1203" s="1"/>
      <c r="D1203" s="1"/>
      <c r="E1203" s="1"/>
      <c r="F1203" s="1"/>
      <c r="G1203" s="1"/>
    </row>
    <row r="1204" spans="1:7" x14ac:dyDescent="0.25">
      <c r="A1204" s="1"/>
      <c r="B1204" s="1"/>
      <c r="C1204" s="1"/>
      <c r="D1204" s="1"/>
      <c r="E1204" s="1"/>
      <c r="F1204" s="1"/>
      <c r="G1204" s="1"/>
    </row>
    <row r="1205" spans="1:7" x14ac:dyDescent="0.25">
      <c r="A1205" s="1"/>
      <c r="B1205" s="1"/>
      <c r="C1205" s="1"/>
      <c r="D1205" s="1"/>
      <c r="E1205" s="1"/>
      <c r="F1205" s="1"/>
      <c r="G1205" s="1"/>
    </row>
    <row r="1206" spans="1:7" x14ac:dyDescent="0.25">
      <c r="A1206" s="1"/>
      <c r="B1206" s="1"/>
      <c r="C1206" s="1"/>
      <c r="D1206" s="1"/>
      <c r="E1206" s="1"/>
      <c r="F1206" s="1"/>
      <c r="G1206" s="1"/>
    </row>
    <row r="1207" spans="1:7" x14ac:dyDescent="0.25">
      <c r="A1207" s="1"/>
      <c r="B1207" s="1"/>
      <c r="C1207" s="1"/>
      <c r="D1207" s="1"/>
      <c r="E1207" s="1"/>
      <c r="F1207" s="1"/>
      <c r="G1207" s="1"/>
    </row>
    <row r="1208" spans="1:7" x14ac:dyDescent="0.25">
      <c r="A1208" s="1"/>
      <c r="B1208" s="1"/>
      <c r="C1208" s="1"/>
      <c r="D1208" s="1"/>
      <c r="E1208" s="1"/>
      <c r="F1208" s="1"/>
      <c r="G1208" s="1"/>
    </row>
    <row r="1209" spans="1:7" x14ac:dyDescent="0.25">
      <c r="A1209" s="1"/>
      <c r="B1209" s="1"/>
      <c r="C1209" s="1"/>
      <c r="D1209" s="1"/>
      <c r="E1209" s="1"/>
      <c r="F1209" s="1"/>
      <c r="G1209" s="1"/>
    </row>
    <row r="1210" spans="1:7" x14ac:dyDescent="0.25">
      <c r="A1210" s="1"/>
      <c r="B1210" s="1"/>
      <c r="C1210" s="1"/>
      <c r="D1210" s="1"/>
      <c r="E1210" s="1"/>
      <c r="F1210" s="1"/>
      <c r="G1210" s="1"/>
    </row>
    <row r="1211" spans="1:7" x14ac:dyDescent="0.25">
      <c r="A1211" s="1"/>
      <c r="B1211" s="1"/>
      <c r="C1211" s="1"/>
      <c r="D1211" s="1"/>
      <c r="E1211" s="1"/>
      <c r="F1211" s="1"/>
      <c r="G1211" s="1"/>
    </row>
    <row r="1212" spans="1:7" x14ac:dyDescent="0.25">
      <c r="A1212" s="1"/>
      <c r="B1212" s="1"/>
      <c r="C1212" s="1"/>
      <c r="D1212" s="1"/>
      <c r="E1212" s="1"/>
      <c r="F1212" s="1"/>
      <c r="G1212" s="1"/>
    </row>
    <row r="1213" spans="1:7" x14ac:dyDescent="0.25">
      <c r="A1213" s="1"/>
      <c r="B1213" s="1"/>
      <c r="C1213" s="1"/>
      <c r="D1213" s="1"/>
      <c r="E1213" s="1"/>
      <c r="F1213" s="1"/>
      <c r="G1213" s="1"/>
    </row>
    <row r="1214" spans="1:7" x14ac:dyDescent="0.25">
      <c r="A1214" s="1"/>
      <c r="B1214" s="1"/>
      <c r="C1214" s="1"/>
      <c r="D1214" s="1"/>
      <c r="E1214" s="1"/>
      <c r="F1214" s="1"/>
      <c r="G1214" s="1"/>
    </row>
  </sheetData>
  <mergeCells count="5">
    <mergeCell ref="A11:G15"/>
    <mergeCell ref="A16:A17"/>
    <mergeCell ref="B16:F16"/>
    <mergeCell ref="G16:G17"/>
    <mergeCell ref="A298:G298"/>
  </mergeCells>
  <printOptions horizontalCentered="1"/>
  <pageMargins left="0.31496062992125984" right="0.31496062992125984" top="0.35433070866141736" bottom="0.35433070866141736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EAPED 6 (b)</vt:lpstr>
      <vt:lpstr>'EAPED 6 (b)'!Área_de_impresión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IEE</cp:lastModifiedBy>
  <cp:lastPrinted>2020-10-13T16:31:49Z</cp:lastPrinted>
  <dcterms:created xsi:type="dcterms:W3CDTF">2016-10-25T19:12:59Z</dcterms:created>
  <dcterms:modified xsi:type="dcterms:W3CDTF">2021-04-22T16:12:34Z</dcterms:modified>
</cp:coreProperties>
</file>