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EAID 5" sheetId="1" r:id="rId1"/>
  </sheets>
  <definedNames>
    <definedName name="_xlnm.Print_Area" localSheetId="0">'EAID 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4" i="1"/>
  <c r="D49" i="1" s="1"/>
  <c r="G24" i="1"/>
  <c r="B25" i="1"/>
  <c r="C25" i="1"/>
  <c r="D25" i="1"/>
  <c r="E25" i="1"/>
  <c r="E49" i="1" s="1"/>
  <c r="F25" i="1"/>
  <c r="F49" i="1" s="1"/>
  <c r="G25" i="1"/>
  <c r="G49" i="1" s="1"/>
  <c r="B37" i="1"/>
  <c r="B49" i="1" s="1"/>
  <c r="B78" i="1" s="1"/>
  <c r="C37" i="1"/>
  <c r="D37" i="1"/>
  <c r="E37" i="1"/>
  <c r="F37" i="1"/>
  <c r="G37" i="1"/>
  <c r="D43" i="1"/>
  <c r="G43" i="1"/>
  <c r="B44" i="1"/>
  <c r="C44" i="1"/>
  <c r="D44" i="1"/>
  <c r="E44" i="1"/>
  <c r="F44" i="1"/>
  <c r="G44" i="1"/>
  <c r="B46" i="1"/>
  <c r="C46" i="1"/>
  <c r="D46" i="1"/>
  <c r="E46" i="1"/>
  <c r="F46" i="1"/>
  <c r="G46" i="1"/>
  <c r="C49" i="1"/>
  <c r="C78" i="1" s="1"/>
  <c r="B53" i="1"/>
  <c r="C53" i="1"/>
  <c r="D53" i="1"/>
  <c r="E53" i="1"/>
  <c r="F53" i="1"/>
  <c r="G53" i="1"/>
  <c r="B62" i="1"/>
  <c r="B73" i="1" s="1"/>
  <c r="C62" i="1"/>
  <c r="C73" i="1" s="1"/>
  <c r="D62" i="1"/>
  <c r="D73" i="1" s="1"/>
  <c r="E62" i="1"/>
  <c r="E73" i="1" s="1"/>
  <c r="F62" i="1"/>
  <c r="F73" i="1" s="1"/>
  <c r="G62" i="1"/>
  <c r="G73" i="1" s="1"/>
  <c r="B67" i="1"/>
  <c r="C67" i="1"/>
  <c r="D67" i="1"/>
  <c r="E67" i="1"/>
  <c r="F67" i="1"/>
  <c r="G67" i="1"/>
  <c r="B75" i="1"/>
  <c r="C75" i="1"/>
  <c r="D75" i="1"/>
  <c r="E75" i="1"/>
  <c r="F75" i="1"/>
  <c r="G75" i="1"/>
  <c r="B83" i="1"/>
  <c r="C83" i="1"/>
  <c r="D83" i="1"/>
  <c r="E83" i="1"/>
  <c r="F83" i="1"/>
  <c r="G83" i="1"/>
  <c r="F78" i="1" l="1"/>
  <c r="E78" i="1"/>
  <c r="D78" i="1"/>
  <c r="G78" i="1"/>
</calcChain>
</file>

<file path=xl/sharedStrings.xml><?xml version="1.0" encoding="utf-8"?>
<sst xmlns="http://schemas.openxmlformats.org/spreadsheetml/2006/main" count="72" uniqueCount="70">
  <si>
    <t xml:space="preserve">BAJO PROTESTA DE DECIR VERDAD DECLARAMOS QUE LOS DATOS ANOTADOS EN EL FORMATO, SON CORRECTOS Y SON RESPONSABILIDAD DEL EMISOR  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</si>
  <si>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</si>
  <si>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</si>
  <si>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</si>
  <si>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</si>
  <si>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</si>
  <si>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>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</si>
  <si>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</si>
  <si>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</si>
  <si>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</si>
  <si>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</si>
  <si>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</si>
  <si>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</si>
  <si>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</si>
  <si>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</si>
  <si>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</si>
  <si>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</si>
  <si>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</si>
  <si>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</si>
  <si>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</si>
  <si>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</si>
  <si>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</si>
  <si>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</si>
  <si>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</si>
  <si>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</si>
  <si>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</si>
  <si>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</si>
  <si>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</si>
  <si>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</si>
  <si>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</si>
  <si>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</si>
  <si>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</si>
  <si>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</si>
  <si>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</si>
  <si>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</si>
  <si>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</si>
  <si>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</si>
  <si>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</si>
  <si>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</si>
  <si>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</si>
  <si>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</si>
  <si>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</si>
  <si>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</si>
  <si>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</si>
  <si>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</si>
  <si>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</si>
  <si>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</si>
  <si>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</si>
  <si>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</si>
  <si>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</si>
  <si>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</si>
  <si>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</si>
  <si>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</si>
  <si>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</si>
  <si>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</si>
  <si>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</si>
  <si>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</si>
  <si>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</si>
  <si>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</si>
  <si>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</si>
  <si>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</si>
  <si>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</si>
  <si>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</si>
  <si>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</si>
  <si>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</si>
  <si>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</si>
  <si>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</si>
  <si>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</si>
  <si>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</si>
  <si>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  Instituto Electoral del Estado  
90/62
           Estado Analítico de Ingresos Detallado
Del 1 de Enero al 30 de Septiembre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</si>
</sst>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 indent="2"/>
    </xf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 wrapText="1" indent="2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/>
    <xf numFmtId="164" fontId="0" fillId="0" borderId="1" xfId="2" applyNumberFormat="1" applyFont="1" applyFill="1" applyBorder="1"/>
    <xf numFmtId="0" fontId="3" fillId="4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 wrapText="1" indent="3"/>
    </xf>
    <xf numFmtId="164" fontId="0" fillId="4" borderId="1" xfId="1" applyNumberFormat="1" applyFont="1" applyFill="1" applyBorder="1"/>
    <xf numFmtId="164" fontId="0" fillId="3" borderId="1" xfId="2" applyNumberFormat="1" applyFont="1" applyFill="1" applyBorder="1"/>
    <xf numFmtId="0" fontId="0" fillId="3" borderId="1" xfId="0" applyFill="1" applyBorder="1" applyAlignment="1">
      <alignment horizontal="left" wrapText="1" indent="2"/>
    </xf>
    <xf numFmtId="43" fontId="0" fillId="0" borderId="2" xfId="1" applyFont="1" applyFill="1" applyBorder="1"/>
    <xf numFmtId="0" fontId="3" fillId="0" borderId="2" xfId="0" applyFont="1" applyFill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3483429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6611600"/>
          <a:ext cx="587829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435679" y="16591190"/>
          <a:ext cx="28992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238125</xdr:colOff>
      <xdr:row>2</xdr:row>
      <xdr:rowOff>85725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672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topLeftCell="A64" zoomScaleNormal="100" workbookViewId="0">
      <selection activeCell="D30" sqref="D30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8" t="s">
        <v>69</v>
      </c>
      <c r="B10" s="37"/>
      <c r="C10" s="37"/>
      <c r="D10" s="37"/>
      <c r="E10" s="37"/>
      <c r="F10" s="37"/>
      <c r="G10" s="36"/>
    </row>
    <row r="11" spans="1:148" s="1" customFormat="1" ht="17.25" customHeight="1" x14ac:dyDescent="0.25">
      <c r="A11" s="35"/>
      <c r="B11" s="34"/>
      <c r="C11" s="34"/>
      <c r="D11" s="34"/>
      <c r="E11" s="34"/>
      <c r="F11" s="34"/>
      <c r="G11" s="33"/>
    </row>
    <row r="12" spans="1:148" s="1" customFormat="1" ht="17.25" customHeight="1" x14ac:dyDescent="0.25">
      <c r="A12" s="35"/>
      <c r="B12" s="34"/>
      <c r="C12" s="34"/>
      <c r="D12" s="34"/>
      <c r="E12" s="34"/>
      <c r="F12" s="34"/>
      <c r="G12" s="33"/>
    </row>
    <row r="13" spans="1:148" s="1" customFormat="1" ht="15" customHeight="1" x14ac:dyDescent="0.25">
      <c r="A13" s="35"/>
      <c r="B13" s="34"/>
      <c r="C13" s="34"/>
      <c r="D13" s="34"/>
      <c r="E13" s="34"/>
      <c r="F13" s="34"/>
      <c r="G13" s="33"/>
    </row>
    <row r="14" spans="1:148" s="1" customFormat="1" ht="28.5" customHeight="1" x14ac:dyDescent="0.25">
      <c r="A14" s="32"/>
      <c r="B14" s="31"/>
      <c r="C14" s="31"/>
      <c r="D14" s="31"/>
      <c r="E14" s="31"/>
      <c r="F14" s="31"/>
      <c r="G14" s="30"/>
    </row>
    <row r="15" spans="1:148" s="1" customFormat="1" x14ac:dyDescent="0.25">
      <c r="A15" s="26" t="s">
        <v>68</v>
      </c>
      <c r="B15" s="29" t="s">
        <v>67</v>
      </c>
      <c r="C15" s="28"/>
      <c r="D15" s="28"/>
      <c r="E15" s="28"/>
      <c r="F15" s="27"/>
      <c r="G15" s="26" t="s">
        <v>66</v>
      </c>
    </row>
    <row r="16" spans="1:148" s="1" customFormat="1" ht="30" x14ac:dyDescent="0.25">
      <c r="A16" s="23"/>
      <c r="B16" s="24" t="s">
        <v>65</v>
      </c>
      <c r="C16" s="25" t="s">
        <v>64</v>
      </c>
      <c r="D16" s="24" t="s">
        <v>63</v>
      </c>
      <c r="E16" s="24" t="s">
        <v>62</v>
      </c>
      <c r="F16" s="24" t="s">
        <v>61</v>
      </c>
      <c r="G16" s="23"/>
    </row>
    <row r="17" spans="1:7" s="1" customFormat="1" x14ac:dyDescent="0.25">
      <c r="A17" s="22" t="s">
        <v>60</v>
      </c>
      <c r="B17" s="21"/>
      <c r="C17" s="21"/>
      <c r="D17" s="21"/>
      <c r="E17" s="21"/>
      <c r="F17" s="21"/>
      <c r="G17" s="21"/>
    </row>
    <row r="18" spans="1:7" s="1" customFormat="1" x14ac:dyDescent="0.25">
      <c r="A18" s="6" t="s">
        <v>59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s="1" customFormat="1" x14ac:dyDescent="0.25">
      <c r="A19" s="6" t="s">
        <v>58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s="1" customFormat="1" x14ac:dyDescent="0.25">
      <c r="A20" s="6" t="s">
        <v>57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s="1" customFormat="1" x14ac:dyDescent="0.25">
      <c r="A21" s="6" t="s">
        <v>56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s="1" customFormat="1" x14ac:dyDescent="0.25">
      <c r="A22" s="6" t="s">
        <v>55</v>
      </c>
      <c r="B22" s="5">
        <v>0</v>
      </c>
      <c r="C22" s="19">
        <v>2961538.38</v>
      </c>
      <c r="D22" s="19">
        <f>B22+C22</f>
        <v>2961538.38</v>
      </c>
      <c r="E22" s="19">
        <v>2961538.41</v>
      </c>
      <c r="F22" s="19">
        <v>2961538.41</v>
      </c>
      <c r="G22" s="19">
        <f>F22-B22</f>
        <v>2961538.41</v>
      </c>
    </row>
    <row r="23" spans="1:7" s="1" customFormat="1" x14ac:dyDescent="0.25">
      <c r="A23" s="6" t="s">
        <v>54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s="1" customFormat="1" x14ac:dyDescent="0.25">
      <c r="A24" s="6" t="s">
        <v>53</v>
      </c>
      <c r="B24" s="5">
        <v>0</v>
      </c>
      <c r="C24" s="19">
        <v>199986.73</v>
      </c>
      <c r="D24" s="19">
        <f>B24+C24</f>
        <v>199986.73</v>
      </c>
      <c r="E24" s="19">
        <v>199986.73</v>
      </c>
      <c r="F24" s="19">
        <v>199986.73</v>
      </c>
      <c r="G24" s="19">
        <f>F24-B24</f>
        <v>199986.73</v>
      </c>
    </row>
    <row r="25" spans="1:7" s="1" customFormat="1" x14ac:dyDescent="0.25">
      <c r="A25" s="6" t="s">
        <v>52</v>
      </c>
      <c r="B25" s="5">
        <f>SUM(B26:B36)</f>
        <v>0</v>
      </c>
      <c r="C25" s="5">
        <f>SUM(C26:C36)</f>
        <v>0</v>
      </c>
      <c r="D25" s="5">
        <f>SUM(D26:D36)</f>
        <v>0</v>
      </c>
      <c r="E25" s="5">
        <f>SUM(E26:E36)</f>
        <v>0</v>
      </c>
      <c r="F25" s="5">
        <f>SUM(F26:F36)</f>
        <v>0</v>
      </c>
      <c r="G25" s="5">
        <f>SUM(G26:G36)</f>
        <v>0</v>
      </c>
    </row>
    <row r="26" spans="1:7" s="1" customFormat="1" x14ac:dyDescent="0.25">
      <c r="A26" s="16" t="s">
        <v>51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1" customFormat="1" x14ac:dyDescent="0.25">
      <c r="A27" s="16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s="1" customFormat="1" x14ac:dyDescent="0.25">
      <c r="A28" s="1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s="1" customFormat="1" x14ac:dyDescent="0.25">
      <c r="A29" s="16" t="s">
        <v>48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1" customFormat="1" x14ac:dyDescent="0.25">
      <c r="A30" s="16" t="s">
        <v>47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s="1" customFormat="1" x14ac:dyDescent="0.25">
      <c r="A31" s="16" t="s">
        <v>46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s="1" customFormat="1" x14ac:dyDescent="0.25">
      <c r="A32" s="16" t="s">
        <v>45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1" customFormat="1" x14ac:dyDescent="0.25">
      <c r="A33" s="16" t="s">
        <v>44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s="1" customFormat="1" x14ac:dyDescent="0.25">
      <c r="A34" s="16" t="s">
        <v>43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s="1" customFormat="1" x14ac:dyDescent="0.25">
      <c r="A35" s="16" t="s">
        <v>42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1" customFormat="1" ht="30" x14ac:dyDescent="0.25">
      <c r="A36" s="17" t="s">
        <v>41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s="1" customFormat="1" x14ac:dyDescent="0.25">
      <c r="A37" s="20" t="s">
        <v>40</v>
      </c>
      <c r="B37" s="5">
        <f>SUM(B38:B42)</f>
        <v>0</v>
      </c>
      <c r="C37" s="5">
        <f>SUM(C38:C42)</f>
        <v>0</v>
      </c>
      <c r="D37" s="5">
        <f>SUM(D38:D42)</f>
        <v>0</v>
      </c>
      <c r="E37" s="5">
        <f>SUM(E38:E42)</f>
        <v>0</v>
      </c>
      <c r="F37" s="5">
        <f>SUM(F38:F42)</f>
        <v>0</v>
      </c>
      <c r="G37" s="5">
        <f>SUM(G38:G42)</f>
        <v>0</v>
      </c>
    </row>
    <row r="38" spans="1:7" s="1" customFormat="1" x14ac:dyDescent="0.25">
      <c r="A38" s="16" t="s">
        <v>39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1" customFormat="1" x14ac:dyDescent="0.25">
      <c r="A39" s="16" t="s">
        <v>38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s="1" customFormat="1" x14ac:dyDescent="0.25">
      <c r="A40" s="16" t="s">
        <v>37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s="1" customFormat="1" x14ac:dyDescent="0.25">
      <c r="A41" s="16" t="s">
        <v>36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s="1" customFormat="1" x14ac:dyDescent="0.25">
      <c r="A42" s="16" t="s">
        <v>35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</row>
    <row r="43" spans="1:7" s="1" customFormat="1" x14ac:dyDescent="0.25">
      <c r="A43" s="6" t="s">
        <v>34</v>
      </c>
      <c r="B43" s="19">
        <v>421738151</v>
      </c>
      <c r="C43" s="19">
        <v>424097904.27999997</v>
      </c>
      <c r="D43" s="19">
        <f>B43+C43</f>
        <v>845836055.27999997</v>
      </c>
      <c r="E43" s="19">
        <v>748961403.5</v>
      </c>
      <c r="F43" s="19">
        <v>748961403.5</v>
      </c>
      <c r="G43" s="19">
        <f>F43-B43</f>
        <v>327223252.5</v>
      </c>
    </row>
    <row r="44" spans="1:7" s="1" customFormat="1" x14ac:dyDescent="0.25">
      <c r="A44" s="6" t="s">
        <v>33</v>
      </c>
      <c r="B44" s="5">
        <f>SUM(B45)</f>
        <v>0</v>
      </c>
      <c r="C44" s="5">
        <f>SUM(C45)</f>
        <v>0</v>
      </c>
      <c r="D44" s="5">
        <f>SUM(D45)</f>
        <v>0</v>
      </c>
      <c r="E44" s="5">
        <f>SUM(E45)</f>
        <v>0</v>
      </c>
      <c r="F44" s="5">
        <f>SUM(F45)</f>
        <v>0</v>
      </c>
      <c r="G44" s="5">
        <f>SUM(G45)</f>
        <v>0</v>
      </c>
    </row>
    <row r="45" spans="1:7" s="1" customFormat="1" x14ac:dyDescent="0.25">
      <c r="A45" s="9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s="1" customFormat="1" x14ac:dyDescent="0.25">
      <c r="A46" s="6" t="s">
        <v>31</v>
      </c>
      <c r="B46" s="5">
        <f>SUM(B47:B48)</f>
        <v>0</v>
      </c>
      <c r="C46" s="5">
        <f>SUM(C47:C48)</f>
        <v>0</v>
      </c>
      <c r="D46" s="5">
        <f>SUM(D47:D48)</f>
        <v>0</v>
      </c>
      <c r="E46" s="5">
        <f>SUM(E47:E48)</f>
        <v>0</v>
      </c>
      <c r="F46" s="5">
        <f>SUM(F47:F48)</f>
        <v>0</v>
      </c>
      <c r="G46" s="5">
        <f>SUM(G47:G48)</f>
        <v>0</v>
      </c>
    </row>
    <row r="47" spans="1:7" s="1" customFormat="1" x14ac:dyDescent="0.25">
      <c r="A47" s="16" t="s">
        <v>32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s="1" customFormat="1" x14ac:dyDescent="0.25">
      <c r="A48" s="16" t="s">
        <v>31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s="1" customFormat="1" x14ac:dyDescent="0.25">
      <c r="A49" s="12" t="s">
        <v>30</v>
      </c>
      <c r="B49" s="11">
        <f>B18+B19+B20+B21+B22+B23+B24+B25+B37+B43+B45+B44+B46</f>
        <v>421738151</v>
      </c>
      <c r="C49" s="11">
        <f>C18+C19+C20+C21+C22+C23+C24+C25+C37+C43+C45+C44+C46</f>
        <v>427259429.38999999</v>
      </c>
      <c r="D49" s="11">
        <f>D18+D19+D20+D21+D22+D23+D24+D25+D37+D43+D45+D44+D46</f>
        <v>848997580.38999999</v>
      </c>
      <c r="E49" s="11">
        <f>E18+E19+E20+E21+E22+E23+E24+E25+E37+E43+E45+E44+E46</f>
        <v>752122928.63999999</v>
      </c>
      <c r="F49" s="11">
        <f>F18+F19+F20+F21+F22+F23+F24+F25+F37+F43+F45+F44+F46</f>
        <v>752122928.63999999</v>
      </c>
      <c r="G49" s="11">
        <f>G18+G19+G20+G21+G22+G23+G24+G25+G37+G43+G45+G44+G46</f>
        <v>330384777.63999999</v>
      </c>
    </row>
    <row r="50" spans="1:7" s="1" customFormat="1" x14ac:dyDescent="0.25">
      <c r="A50" s="13" t="s">
        <v>29</v>
      </c>
      <c r="B50" s="18"/>
      <c r="C50" s="18"/>
      <c r="D50" s="18"/>
      <c r="E50" s="18"/>
      <c r="F50" s="18"/>
      <c r="G50" s="18"/>
    </row>
    <row r="51" spans="1:7" s="1" customFormat="1" x14ac:dyDescent="0.25">
      <c r="A51" s="10"/>
      <c r="B51" s="7"/>
      <c r="C51" s="7"/>
      <c r="D51" s="7"/>
      <c r="E51" s="7"/>
      <c r="F51" s="7"/>
      <c r="G51" s="7"/>
    </row>
    <row r="52" spans="1:7" s="1" customFormat="1" x14ac:dyDescent="0.25">
      <c r="A52" s="13" t="s">
        <v>28</v>
      </c>
      <c r="B52" s="7"/>
      <c r="C52" s="7"/>
      <c r="D52" s="7"/>
      <c r="E52" s="7"/>
      <c r="F52" s="7"/>
      <c r="G52" s="7"/>
    </row>
    <row r="53" spans="1:7" s="1" customFormat="1" x14ac:dyDescent="0.25">
      <c r="A53" s="6" t="s">
        <v>27</v>
      </c>
      <c r="B53" s="5">
        <f>SUM(B54:B61)</f>
        <v>0</v>
      </c>
      <c r="C53" s="5">
        <f>SUM(C54:C61)</f>
        <v>0</v>
      </c>
      <c r="D53" s="5">
        <f>SUM(D54:D61)</f>
        <v>0</v>
      </c>
      <c r="E53" s="5">
        <f>SUM(E54:E61)</f>
        <v>0</v>
      </c>
      <c r="F53" s="5">
        <f>SUM(F54:F61)</f>
        <v>0</v>
      </c>
      <c r="G53" s="5">
        <f>SUM(G54:G61)</f>
        <v>0</v>
      </c>
    </row>
    <row r="54" spans="1:7" s="1" customFormat="1" ht="30" x14ac:dyDescent="0.25">
      <c r="A54" s="17" t="s">
        <v>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s="1" customFormat="1" x14ac:dyDescent="0.25">
      <c r="A55" s="16" t="s">
        <v>25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s="1" customFormat="1" x14ac:dyDescent="0.25">
      <c r="A56" s="16" t="s">
        <v>24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s="1" customFormat="1" ht="45" x14ac:dyDescent="0.25">
      <c r="A57" s="17" t="s">
        <v>23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s="1" customFormat="1" x14ac:dyDescent="0.25">
      <c r="A58" s="16" t="s">
        <v>22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s="1" customFormat="1" ht="30" x14ac:dyDescent="0.25">
      <c r="A59" s="17" t="s">
        <v>21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s="1" customFormat="1" ht="30" x14ac:dyDescent="0.25">
      <c r="A60" s="17" t="s">
        <v>20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s="1" customFormat="1" ht="30" x14ac:dyDescent="0.25">
      <c r="A61" s="17" t="s">
        <v>19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s="1" customFormat="1" x14ac:dyDescent="0.25">
      <c r="A62" s="6" t="s">
        <v>18</v>
      </c>
      <c r="B62" s="5">
        <f>SUM(B63:B66)</f>
        <v>0</v>
      </c>
      <c r="C62" s="5">
        <f>SUM(C63:C66)</f>
        <v>0</v>
      </c>
      <c r="D62" s="5">
        <f>SUM(D63:D66)</f>
        <v>0</v>
      </c>
      <c r="E62" s="5">
        <f>SUM(E63:E66)</f>
        <v>0</v>
      </c>
      <c r="F62" s="5">
        <f>SUM(F63:F66)</f>
        <v>0</v>
      </c>
      <c r="G62" s="5">
        <f>SUM(G63:G66)</f>
        <v>0</v>
      </c>
    </row>
    <row r="63" spans="1:7" s="1" customFormat="1" x14ac:dyDescent="0.25">
      <c r="A63" s="16" t="s">
        <v>17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s="1" customFormat="1" x14ac:dyDescent="0.25">
      <c r="A64" s="16" t="s">
        <v>16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s="1" customFormat="1" x14ac:dyDescent="0.25">
      <c r="A65" s="16" t="s">
        <v>15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s="1" customFormat="1" x14ac:dyDescent="0.25">
      <c r="A66" s="16" t="s">
        <v>14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s="1" customFormat="1" x14ac:dyDescent="0.25">
      <c r="A67" s="6" t="s">
        <v>13</v>
      </c>
      <c r="B67" s="5">
        <f>SUM(B68:B69)</f>
        <v>0</v>
      </c>
      <c r="C67" s="5">
        <f>SUM(C68:C69)</f>
        <v>0</v>
      </c>
      <c r="D67" s="5">
        <f>SUM(D68:D69)</f>
        <v>0</v>
      </c>
      <c r="E67" s="5">
        <f>SUM(E68:E69)</f>
        <v>0</v>
      </c>
      <c r="F67" s="5">
        <f>SUM(F68:F69)</f>
        <v>0</v>
      </c>
      <c r="G67" s="5">
        <f>SUM(G68:G69)</f>
        <v>0</v>
      </c>
    </row>
    <row r="68" spans="1:7" s="1" customFormat="1" ht="30" x14ac:dyDescent="0.25">
      <c r="A68" s="17" t="s">
        <v>12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s="1" customFormat="1" x14ac:dyDescent="0.25">
      <c r="A69" s="16" t="s">
        <v>11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s="1" customFormat="1" ht="30" x14ac:dyDescent="0.25">
      <c r="A70" s="8" t="s">
        <v>10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s="1" customFormat="1" x14ac:dyDescent="0.25">
      <c r="A71" s="9" t="s">
        <v>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</row>
    <row r="72" spans="1:7" s="1" customFormat="1" x14ac:dyDescent="0.25">
      <c r="A72" s="10"/>
      <c r="B72" s="7"/>
      <c r="C72" s="7"/>
      <c r="D72" s="7"/>
      <c r="E72" s="7"/>
      <c r="F72" s="7"/>
      <c r="G72" s="7"/>
    </row>
    <row r="73" spans="1:7" s="1" customFormat="1" x14ac:dyDescent="0.25">
      <c r="A73" s="15" t="s">
        <v>8</v>
      </c>
      <c r="B73" s="7">
        <f>B53+B62+B67+B70+B71</f>
        <v>0</v>
      </c>
      <c r="C73" s="7">
        <f>C53+C62+C67+C70+C71</f>
        <v>0</v>
      </c>
      <c r="D73" s="7">
        <f>D53+D62+D67+D70+D71</f>
        <v>0</v>
      </c>
      <c r="E73" s="7">
        <f>E53+E62+E67+E70+E71</f>
        <v>0</v>
      </c>
      <c r="F73" s="7">
        <f>F53+F62+F67+F70+F71</f>
        <v>0</v>
      </c>
      <c r="G73" s="7">
        <f>G53+G62+G67+G70+G71</f>
        <v>0</v>
      </c>
    </row>
    <row r="74" spans="1:7" s="1" customFormat="1" x14ac:dyDescent="0.25">
      <c r="A74" s="10"/>
      <c r="B74" s="7"/>
      <c r="C74" s="7"/>
      <c r="D74" s="7"/>
      <c r="E74" s="7"/>
      <c r="F74" s="7"/>
      <c r="G74" s="7"/>
    </row>
    <row r="75" spans="1:7" s="1" customFormat="1" x14ac:dyDescent="0.25">
      <c r="A75" s="14" t="s">
        <v>7</v>
      </c>
      <c r="B75" s="5">
        <f>B76</f>
        <v>0</v>
      </c>
      <c r="C75" s="5">
        <f>C76</f>
        <v>0</v>
      </c>
      <c r="D75" s="5">
        <f>D76</f>
        <v>0</v>
      </c>
      <c r="E75" s="5">
        <f>E76</f>
        <v>0</v>
      </c>
      <c r="F75" s="5">
        <f>F76</f>
        <v>0</v>
      </c>
      <c r="G75" s="5">
        <f>G76</f>
        <v>0</v>
      </c>
    </row>
    <row r="76" spans="1:7" s="1" customFormat="1" x14ac:dyDescent="0.25">
      <c r="A76" s="13" t="s">
        <v>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s="1" customFormat="1" x14ac:dyDescent="0.25">
      <c r="A77" s="10"/>
      <c r="B77" s="7"/>
      <c r="C77" s="7"/>
      <c r="D77" s="7"/>
      <c r="E77" s="7"/>
      <c r="F77" s="7"/>
      <c r="G77" s="7"/>
    </row>
    <row r="78" spans="1:7" s="1" customFormat="1" x14ac:dyDescent="0.25">
      <c r="A78" s="12" t="s">
        <v>5</v>
      </c>
      <c r="B78" s="11">
        <f>B49+B73+B75</f>
        <v>421738151</v>
      </c>
      <c r="C78" s="11">
        <f>C49+C73+C75</f>
        <v>427259429.38999999</v>
      </c>
      <c r="D78" s="11">
        <f>D49+D73+D75</f>
        <v>848997580.38999999</v>
      </c>
      <c r="E78" s="11">
        <f>E49+E73+E75</f>
        <v>752122928.63999999</v>
      </c>
      <c r="F78" s="11">
        <f>F49+F73+F75</f>
        <v>752122928.63999999</v>
      </c>
      <c r="G78" s="11">
        <f>G49+G73+G75</f>
        <v>330384777.63999999</v>
      </c>
    </row>
    <row r="79" spans="1:7" s="1" customFormat="1" x14ac:dyDescent="0.25">
      <c r="A79" s="10"/>
      <c r="B79" s="7"/>
      <c r="C79" s="7"/>
      <c r="D79" s="7"/>
      <c r="E79" s="7"/>
      <c r="F79" s="7"/>
      <c r="G79" s="7"/>
    </row>
    <row r="80" spans="1:7" s="1" customFormat="1" x14ac:dyDescent="0.25">
      <c r="A80" s="9" t="s">
        <v>4</v>
      </c>
      <c r="B80" s="7"/>
      <c r="C80" s="7"/>
      <c r="D80" s="7"/>
      <c r="E80" s="7"/>
      <c r="F80" s="7"/>
      <c r="G80" s="7"/>
    </row>
    <row r="81" spans="1:7" s="1" customFormat="1" ht="30" x14ac:dyDescent="0.25">
      <c r="A81" s="8" t="s">
        <v>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s="1" customFormat="1" ht="30" x14ac:dyDescent="0.25">
      <c r="A82" s="8" t="s">
        <v>2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</row>
    <row r="83" spans="1:7" s="1" customFormat="1" x14ac:dyDescent="0.25">
      <c r="A83" s="6" t="s">
        <v>1</v>
      </c>
      <c r="B83" s="5">
        <f>B81+B82</f>
        <v>0</v>
      </c>
      <c r="C83" s="5">
        <f>C81+C82</f>
        <v>0</v>
      </c>
      <c r="D83" s="5">
        <f>D81+D82</f>
        <v>0</v>
      </c>
      <c r="E83" s="5">
        <f>E81+E82</f>
        <v>0</v>
      </c>
      <c r="F83" s="5">
        <f>F81+F82</f>
        <v>0</v>
      </c>
      <c r="G83" s="5">
        <f>G81+G82</f>
        <v>0</v>
      </c>
    </row>
    <row r="84" spans="1:7" s="1" customFormat="1" x14ac:dyDescent="0.25"/>
    <row r="85" spans="1:7" s="1" customFormat="1" x14ac:dyDescent="0.25">
      <c r="A85" s="4" t="s">
        <v>0</v>
      </c>
      <c r="B85" s="4"/>
      <c r="C85" s="4"/>
      <c r="D85" s="4"/>
      <c r="E85" s="4"/>
      <c r="F85" s="4"/>
      <c r="G85" s="4"/>
    </row>
    <row r="86" spans="1:7" s="1" customFormat="1" x14ac:dyDescent="0.25">
      <c r="A86" s="3"/>
    </row>
    <row r="87" spans="1:7" s="1" customFormat="1" x14ac:dyDescent="0.25">
      <c r="A87" s="3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2021-10-15T18:09:42Z</dcterms:created>
  <dcterms:modified xsi:type="dcterms:W3CDTF">2021-10-15T18:09:56Z</dcterms:modified>
</cp:coreProperties>
</file>