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EAPED 6 (b)" sheetId="1" r:id="rId1"/>
  </sheets>
  <definedNames>
    <definedName name="_xlnm.Print_Area" localSheetId="0">'EAPED 6 (b)'!$A$1:$G$307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E18" i="1"/>
  <c r="F18" i="1"/>
  <c r="D19" i="1"/>
  <c r="G19" i="1"/>
  <c r="D20" i="1"/>
  <c r="D18" i="1" s="1"/>
  <c r="D296" i="1" s="1"/>
  <c r="D21" i="1"/>
  <c r="G21" i="1" s="1"/>
  <c r="D22" i="1"/>
  <c r="G22" i="1"/>
  <c r="D23" i="1"/>
  <c r="G23" i="1"/>
  <c r="D24" i="1"/>
  <c r="G24" i="1" s="1"/>
  <c r="D25" i="1"/>
  <c r="G25" i="1" s="1"/>
  <c r="D26" i="1"/>
  <c r="G26" i="1"/>
  <c r="D27" i="1"/>
  <c r="G27" i="1"/>
  <c r="D28" i="1"/>
  <c r="G28" i="1" s="1"/>
  <c r="D29" i="1"/>
  <c r="G29" i="1"/>
  <c r="D30" i="1"/>
  <c r="G30" i="1"/>
  <c r="D31" i="1"/>
  <c r="G31" i="1"/>
  <c r="D32" i="1"/>
  <c r="G32" i="1" s="1"/>
  <c r="D33" i="1"/>
  <c r="G33" i="1" s="1"/>
  <c r="D34" i="1"/>
  <c r="G34" i="1"/>
  <c r="D35" i="1"/>
  <c r="G35" i="1"/>
  <c r="D36" i="1"/>
  <c r="G36" i="1" s="1"/>
  <c r="D37" i="1"/>
  <c r="G37" i="1"/>
  <c r="D38" i="1"/>
  <c r="G38" i="1"/>
  <c r="D39" i="1"/>
  <c r="G39" i="1"/>
  <c r="D40" i="1"/>
  <c r="G40" i="1" s="1"/>
  <c r="D41" i="1"/>
  <c r="G41" i="1" s="1"/>
  <c r="D42" i="1"/>
  <c r="G42" i="1"/>
  <c r="D43" i="1"/>
  <c r="G43" i="1"/>
  <c r="D44" i="1"/>
  <c r="G44" i="1" s="1"/>
  <c r="D45" i="1"/>
  <c r="G45" i="1"/>
  <c r="D46" i="1"/>
  <c r="G46" i="1"/>
  <c r="D47" i="1"/>
  <c r="G47" i="1"/>
  <c r="D48" i="1"/>
  <c r="G48" i="1" s="1"/>
  <c r="D49" i="1"/>
  <c r="G49" i="1" s="1"/>
  <c r="D50" i="1"/>
  <c r="G50" i="1"/>
  <c r="D51" i="1"/>
  <c r="G51" i="1"/>
  <c r="D52" i="1"/>
  <c r="G52" i="1" s="1"/>
  <c r="D53" i="1"/>
  <c r="G53" i="1"/>
  <c r="D54" i="1"/>
  <c r="G54" i="1"/>
  <c r="D55" i="1"/>
  <c r="G55" i="1"/>
  <c r="D56" i="1"/>
  <c r="G56" i="1" s="1"/>
  <c r="D57" i="1"/>
  <c r="G57" i="1" s="1"/>
  <c r="D58" i="1"/>
  <c r="G58" i="1"/>
  <c r="D59" i="1"/>
  <c r="G59" i="1"/>
  <c r="D60" i="1"/>
  <c r="G60" i="1" s="1"/>
  <c r="D61" i="1"/>
  <c r="G61" i="1"/>
  <c r="D62" i="1"/>
  <c r="G62" i="1"/>
  <c r="D63" i="1"/>
  <c r="G63" i="1"/>
  <c r="D64" i="1"/>
  <c r="G64" i="1" s="1"/>
  <c r="D65" i="1"/>
  <c r="G65" i="1" s="1"/>
  <c r="D66" i="1"/>
  <c r="G66" i="1"/>
  <c r="D67" i="1"/>
  <c r="G67" i="1"/>
  <c r="D68" i="1"/>
  <c r="G68" i="1" s="1"/>
  <c r="D69" i="1"/>
  <c r="G69" i="1"/>
  <c r="D70" i="1"/>
  <c r="G70" i="1"/>
  <c r="D71" i="1"/>
  <c r="G71" i="1"/>
  <c r="D72" i="1"/>
  <c r="G72" i="1" s="1"/>
  <c r="D73" i="1"/>
  <c r="G73" i="1" s="1"/>
  <c r="D74" i="1"/>
  <c r="G74" i="1"/>
  <c r="D75" i="1"/>
  <c r="G75" i="1"/>
  <c r="D76" i="1"/>
  <c r="G76" i="1" s="1"/>
  <c r="D77" i="1"/>
  <c r="G77" i="1"/>
  <c r="D78" i="1"/>
  <c r="G78" i="1"/>
  <c r="D79" i="1"/>
  <c r="G79" i="1"/>
  <c r="D80" i="1"/>
  <c r="G80" i="1" s="1"/>
  <c r="D81" i="1"/>
  <c r="G81" i="1" s="1"/>
  <c r="D82" i="1"/>
  <c r="G82" i="1"/>
  <c r="D83" i="1"/>
  <c r="G83" i="1"/>
  <c r="D84" i="1"/>
  <c r="G84" i="1" s="1"/>
  <c r="D85" i="1"/>
  <c r="G85" i="1"/>
  <c r="D86" i="1"/>
  <c r="G86" i="1"/>
  <c r="D87" i="1"/>
  <c r="G87" i="1"/>
  <c r="D88" i="1"/>
  <c r="G88" i="1" s="1"/>
  <c r="D89" i="1"/>
  <c r="G89" i="1" s="1"/>
  <c r="D90" i="1"/>
  <c r="G90" i="1"/>
  <c r="D91" i="1"/>
  <c r="G91" i="1"/>
  <c r="D92" i="1"/>
  <c r="G92" i="1" s="1"/>
  <c r="D93" i="1"/>
  <c r="G93" i="1"/>
  <c r="D94" i="1"/>
  <c r="G94" i="1"/>
  <c r="D95" i="1"/>
  <c r="G95" i="1"/>
  <c r="D96" i="1"/>
  <c r="G96" i="1" s="1"/>
  <c r="D97" i="1"/>
  <c r="G97" i="1" s="1"/>
  <c r="D98" i="1"/>
  <c r="G98" i="1"/>
  <c r="D99" i="1"/>
  <c r="G99" i="1"/>
  <c r="D100" i="1"/>
  <c r="G100" i="1" s="1"/>
  <c r="D101" i="1"/>
  <c r="G101" i="1"/>
  <c r="D102" i="1"/>
  <c r="G102" i="1"/>
  <c r="D103" i="1"/>
  <c r="G103" i="1"/>
  <c r="D104" i="1"/>
  <c r="G104" i="1" s="1"/>
  <c r="D105" i="1"/>
  <c r="G105" i="1" s="1"/>
  <c r="D106" i="1"/>
  <c r="G106" i="1"/>
  <c r="D107" i="1"/>
  <c r="G107" i="1"/>
  <c r="D108" i="1"/>
  <c r="G108" i="1" s="1"/>
  <c r="D109" i="1"/>
  <c r="G109" i="1"/>
  <c r="D110" i="1"/>
  <c r="G110" i="1"/>
  <c r="D111" i="1"/>
  <c r="G111" i="1"/>
  <c r="D112" i="1"/>
  <c r="G112" i="1" s="1"/>
  <c r="D113" i="1"/>
  <c r="G113" i="1" s="1"/>
  <c r="D114" i="1"/>
  <c r="G114" i="1"/>
  <c r="D115" i="1"/>
  <c r="G115" i="1"/>
  <c r="D116" i="1"/>
  <c r="G116" i="1" s="1"/>
  <c r="D117" i="1"/>
  <c r="G117" i="1"/>
  <c r="D118" i="1"/>
  <c r="G118" i="1"/>
  <c r="D119" i="1"/>
  <c r="G119" i="1"/>
  <c r="D120" i="1"/>
  <c r="G120" i="1" s="1"/>
  <c r="D121" i="1"/>
  <c r="G121" i="1" s="1"/>
  <c r="D122" i="1"/>
  <c r="G122" i="1"/>
  <c r="D123" i="1"/>
  <c r="G123" i="1"/>
  <c r="D124" i="1"/>
  <c r="G124" i="1" s="1"/>
  <c r="D125" i="1"/>
  <c r="G125" i="1"/>
  <c r="D126" i="1"/>
  <c r="G126" i="1"/>
  <c r="D127" i="1"/>
  <c r="G127" i="1"/>
  <c r="D128" i="1"/>
  <c r="G128" i="1" s="1"/>
  <c r="D129" i="1"/>
  <c r="G129" i="1" s="1"/>
  <c r="D130" i="1"/>
  <c r="G130" i="1"/>
  <c r="D131" i="1"/>
  <c r="G131" i="1"/>
  <c r="D132" i="1"/>
  <c r="G132" i="1" s="1"/>
  <c r="D133" i="1"/>
  <c r="G133" i="1"/>
  <c r="D134" i="1"/>
  <c r="G134" i="1"/>
  <c r="D135" i="1"/>
  <c r="G135" i="1"/>
  <c r="D136" i="1"/>
  <c r="G136" i="1" s="1"/>
  <c r="D137" i="1"/>
  <c r="G137" i="1" s="1"/>
  <c r="D138" i="1"/>
  <c r="G138" i="1"/>
  <c r="D139" i="1"/>
  <c r="G139" i="1"/>
  <c r="D140" i="1"/>
  <c r="G140" i="1" s="1"/>
  <c r="D141" i="1"/>
  <c r="G141" i="1"/>
  <c r="D142" i="1"/>
  <c r="G142" i="1"/>
  <c r="D143" i="1"/>
  <c r="G143" i="1"/>
  <c r="D144" i="1"/>
  <c r="G144" i="1" s="1"/>
  <c r="D145" i="1"/>
  <c r="G145" i="1" s="1"/>
  <c r="D146" i="1"/>
  <c r="G146" i="1"/>
  <c r="D147" i="1"/>
  <c r="G147" i="1"/>
  <c r="D148" i="1"/>
  <c r="G148" i="1" s="1"/>
  <c r="D149" i="1"/>
  <c r="G149" i="1"/>
  <c r="D150" i="1"/>
  <c r="G150" i="1"/>
  <c r="D151" i="1"/>
  <c r="G151" i="1"/>
  <c r="D152" i="1"/>
  <c r="G152" i="1" s="1"/>
  <c r="D153" i="1"/>
  <c r="G153" i="1" s="1"/>
  <c r="D154" i="1"/>
  <c r="G154" i="1"/>
  <c r="D155" i="1"/>
  <c r="G155" i="1"/>
  <c r="D156" i="1"/>
  <c r="G156" i="1" s="1"/>
  <c r="D157" i="1"/>
  <c r="G157" i="1"/>
  <c r="D158" i="1"/>
  <c r="G158" i="1"/>
  <c r="D159" i="1"/>
  <c r="G159" i="1"/>
  <c r="D160" i="1"/>
  <c r="G160" i="1" s="1"/>
  <c r="D161" i="1"/>
  <c r="G161" i="1" s="1"/>
  <c r="D162" i="1"/>
  <c r="G162" i="1"/>
  <c r="D163" i="1"/>
  <c r="G163" i="1"/>
  <c r="D164" i="1"/>
  <c r="G164" i="1" s="1"/>
  <c r="D165" i="1"/>
  <c r="G165" i="1"/>
  <c r="D166" i="1"/>
  <c r="G166" i="1"/>
  <c r="D167" i="1"/>
  <c r="G167" i="1"/>
  <c r="D168" i="1"/>
  <c r="G168" i="1" s="1"/>
  <c r="D169" i="1"/>
  <c r="G169" i="1" s="1"/>
  <c r="D170" i="1"/>
  <c r="G170" i="1"/>
  <c r="D171" i="1"/>
  <c r="G171" i="1"/>
  <c r="D172" i="1"/>
  <c r="G172" i="1" s="1"/>
  <c r="D173" i="1"/>
  <c r="G173" i="1"/>
  <c r="D174" i="1"/>
  <c r="G174" i="1"/>
  <c r="D175" i="1"/>
  <c r="G175" i="1"/>
  <c r="D176" i="1"/>
  <c r="G176" i="1" s="1"/>
  <c r="D177" i="1"/>
  <c r="G177" i="1" s="1"/>
  <c r="D178" i="1"/>
  <c r="G178" i="1"/>
  <c r="D179" i="1"/>
  <c r="G179" i="1"/>
  <c r="D180" i="1"/>
  <c r="G180" i="1" s="1"/>
  <c r="D181" i="1"/>
  <c r="G181" i="1"/>
  <c r="D182" i="1"/>
  <c r="G182" i="1"/>
  <c r="D183" i="1"/>
  <c r="G183" i="1"/>
  <c r="D184" i="1"/>
  <c r="G184" i="1" s="1"/>
  <c r="D185" i="1"/>
  <c r="G185" i="1" s="1"/>
  <c r="D186" i="1"/>
  <c r="G186" i="1"/>
  <c r="D187" i="1"/>
  <c r="G187" i="1"/>
  <c r="D188" i="1"/>
  <c r="G188" i="1" s="1"/>
  <c r="D189" i="1"/>
  <c r="G189" i="1"/>
  <c r="D190" i="1"/>
  <c r="G190" i="1"/>
  <c r="D191" i="1"/>
  <c r="G191" i="1"/>
  <c r="D192" i="1"/>
  <c r="G192" i="1" s="1"/>
  <c r="D193" i="1"/>
  <c r="G193" i="1" s="1"/>
  <c r="D194" i="1"/>
  <c r="G194" i="1"/>
  <c r="D195" i="1"/>
  <c r="G195" i="1"/>
  <c r="D196" i="1"/>
  <c r="G196" i="1" s="1"/>
  <c r="D197" i="1"/>
  <c r="G197" i="1"/>
  <c r="D198" i="1"/>
  <c r="G198" i="1"/>
  <c r="D199" i="1"/>
  <c r="G199" i="1"/>
  <c r="D200" i="1"/>
  <c r="G200" i="1" s="1"/>
  <c r="D201" i="1"/>
  <c r="G201" i="1" s="1"/>
  <c r="D202" i="1"/>
  <c r="G202" i="1"/>
  <c r="D203" i="1"/>
  <c r="G203" i="1"/>
  <c r="D204" i="1"/>
  <c r="G204" i="1" s="1"/>
  <c r="D205" i="1"/>
  <c r="G205" i="1"/>
  <c r="D206" i="1"/>
  <c r="G206" i="1"/>
  <c r="D207" i="1"/>
  <c r="G207" i="1"/>
  <c r="D208" i="1"/>
  <c r="G208" i="1" s="1"/>
  <c r="D209" i="1"/>
  <c r="G209" i="1" s="1"/>
  <c r="D210" i="1"/>
  <c r="G210" i="1"/>
  <c r="D211" i="1"/>
  <c r="G211" i="1"/>
  <c r="D212" i="1"/>
  <c r="G212" i="1" s="1"/>
  <c r="D213" i="1"/>
  <c r="G213" i="1"/>
  <c r="D214" i="1"/>
  <c r="G214" i="1"/>
  <c r="D215" i="1"/>
  <c r="G215" i="1"/>
  <c r="D216" i="1"/>
  <c r="G216" i="1" s="1"/>
  <c r="D217" i="1"/>
  <c r="G217" i="1" s="1"/>
  <c r="D218" i="1"/>
  <c r="G218" i="1"/>
  <c r="D219" i="1"/>
  <c r="G219" i="1"/>
  <c r="D220" i="1"/>
  <c r="G220" i="1" s="1"/>
  <c r="D221" i="1"/>
  <c r="G221" i="1"/>
  <c r="D222" i="1"/>
  <c r="G222" i="1"/>
  <c r="D223" i="1"/>
  <c r="G223" i="1"/>
  <c r="D224" i="1"/>
  <c r="G224" i="1" s="1"/>
  <c r="D225" i="1"/>
  <c r="G225" i="1" s="1"/>
  <c r="D226" i="1"/>
  <c r="G226" i="1"/>
  <c r="D227" i="1"/>
  <c r="G227" i="1"/>
  <c r="D228" i="1"/>
  <c r="G228" i="1" s="1"/>
  <c r="D229" i="1"/>
  <c r="G229" i="1"/>
  <c r="D230" i="1"/>
  <c r="G230" i="1"/>
  <c r="D231" i="1"/>
  <c r="G231" i="1"/>
  <c r="D232" i="1"/>
  <c r="G232" i="1" s="1"/>
  <c r="D233" i="1"/>
  <c r="G233" i="1" s="1"/>
  <c r="D234" i="1"/>
  <c r="G234" i="1"/>
  <c r="D235" i="1"/>
  <c r="G235" i="1"/>
  <c r="D236" i="1"/>
  <c r="G236" i="1" s="1"/>
  <c r="D237" i="1"/>
  <c r="G237" i="1"/>
  <c r="D238" i="1"/>
  <c r="G238" i="1"/>
  <c r="D239" i="1"/>
  <c r="G239" i="1"/>
  <c r="D240" i="1"/>
  <c r="G240" i="1" s="1"/>
  <c r="D241" i="1"/>
  <c r="G241" i="1" s="1"/>
  <c r="D242" i="1"/>
  <c r="G242" i="1"/>
  <c r="D243" i="1"/>
  <c r="G243" i="1"/>
  <c r="D244" i="1"/>
  <c r="G244" i="1" s="1"/>
  <c r="D245" i="1"/>
  <c r="G245" i="1"/>
  <c r="D246" i="1"/>
  <c r="G246" i="1"/>
  <c r="D247" i="1"/>
  <c r="G247" i="1"/>
  <c r="D248" i="1"/>
  <c r="G248" i="1" s="1"/>
  <c r="D249" i="1"/>
  <c r="G249" i="1" s="1"/>
  <c r="D250" i="1"/>
  <c r="G250" i="1"/>
  <c r="D251" i="1"/>
  <c r="G251" i="1"/>
  <c r="D252" i="1"/>
  <c r="G252" i="1" s="1"/>
  <c r="D253" i="1"/>
  <c r="G253" i="1"/>
  <c r="D254" i="1"/>
  <c r="G254" i="1"/>
  <c r="D255" i="1"/>
  <c r="G255" i="1"/>
  <c r="D256" i="1"/>
  <c r="G256" i="1" s="1"/>
  <c r="D257" i="1"/>
  <c r="G257" i="1" s="1"/>
  <c r="D258" i="1"/>
  <c r="G258" i="1"/>
  <c r="D259" i="1"/>
  <c r="G259" i="1"/>
  <c r="D260" i="1"/>
  <c r="G260" i="1" s="1"/>
  <c r="D261" i="1"/>
  <c r="G261" i="1"/>
  <c r="D262" i="1"/>
  <c r="G262" i="1"/>
  <c r="D263" i="1"/>
  <c r="G263" i="1"/>
  <c r="D264" i="1"/>
  <c r="G264" i="1" s="1"/>
  <c r="D265" i="1"/>
  <c r="G265" i="1" s="1"/>
  <c r="D266" i="1"/>
  <c r="G266" i="1"/>
  <c r="D267" i="1"/>
  <c r="G267" i="1"/>
  <c r="D268" i="1"/>
  <c r="G268" i="1" s="1"/>
  <c r="D269" i="1"/>
  <c r="G269" i="1"/>
  <c r="D270" i="1"/>
  <c r="G270" i="1"/>
  <c r="D271" i="1"/>
  <c r="G271" i="1"/>
  <c r="D272" i="1"/>
  <c r="G272" i="1" s="1"/>
  <c r="D273" i="1"/>
  <c r="G273" i="1" s="1"/>
  <c r="D274" i="1"/>
  <c r="G274" i="1"/>
  <c r="D275" i="1"/>
  <c r="G275" i="1"/>
  <c r="D276" i="1"/>
  <c r="G276" i="1" s="1"/>
  <c r="D277" i="1"/>
  <c r="G277" i="1"/>
  <c r="D278" i="1"/>
  <c r="G278" i="1"/>
  <c r="D279" i="1"/>
  <c r="G279" i="1"/>
  <c r="D280" i="1"/>
  <c r="G280" i="1" s="1"/>
  <c r="D281" i="1"/>
  <c r="G281" i="1" s="1"/>
  <c r="D282" i="1"/>
  <c r="G282" i="1"/>
  <c r="D283" i="1"/>
  <c r="G283" i="1"/>
  <c r="D284" i="1"/>
  <c r="G284" i="1" s="1"/>
  <c r="B286" i="1"/>
  <c r="C286" i="1"/>
  <c r="D286" i="1"/>
  <c r="E286" i="1"/>
  <c r="F286" i="1"/>
  <c r="G286" i="1"/>
  <c r="B296" i="1"/>
  <c r="C296" i="1"/>
  <c r="E296" i="1"/>
  <c r="F296" i="1"/>
  <c r="G20" i="1" l="1"/>
  <c r="G18" i="1" s="1"/>
  <c r="G296" i="1" s="1"/>
</calcChain>
</file>

<file path=xl/sharedStrings.xml><?xml version="1.0" encoding="utf-8"?>
<sst xmlns="http://schemas.openxmlformats.org/spreadsheetml/2006/main" count="287" uniqueCount="276">
  <si>
    <t xml:space="preserve">BAJO PROTESTA DE DECIR VERDAD DECLARAMOS QUE LOS DATOS ANOTADOS EN EL FORMATO, SON CORRECTOS Y SON RESPONSABILIDAD DEL EMISOR  </t>
  </si>
  <si>
    <t>III. Total de Egresos (III = I + II)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</si>
  <si>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</si>
  <si>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</si>
  <si>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</si>
  <si>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</si>
  <si>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</si>
  <si>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</si>
  <si>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</si>
  <si>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</si>
  <si>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</t>
  </si>
  <si>
    <t>ZOQUITLAN</t>
  </si>
  <si>
    <t>ZINACATEPEC</t>
  </si>
  <si>
    <t>VICENTE GUERRERO</t>
  </si>
  <si>
    <t>SAN SEBASTIAN TLACOTEPEC</t>
  </si>
  <si>
    <t>SAN JOSE MIAHUATLAN</t>
  </si>
  <si>
    <t>SAN GABRIEL CHILAC</t>
  </si>
  <si>
    <t>SAN ANTONIO CAÑADA</t>
  </si>
  <si>
    <t>ELOXOCHITLAN</t>
  </si>
  <si>
    <t>COYOMEAPAN</t>
  </si>
  <si>
    <t>COXCATLAN</t>
  </si>
  <si>
    <t>ALTEPEXI</t>
  </si>
  <si>
    <t>AJALPAN CABECERA</t>
  </si>
  <si>
    <t>AJALPAN</t>
  </si>
  <si>
    <t>SANTIAGO MIAHUATLAN</t>
  </si>
  <si>
    <t>NICOLAS BRAVO</t>
  </si>
  <si>
    <t>CHAPULCO</t>
  </si>
  <si>
    <t>CAÑADA MORELOS</t>
  </si>
  <si>
    <t xml:space="preserve">TEHUACAN </t>
  </si>
  <si>
    <t>ZAPOTITLAN</t>
  </si>
  <si>
    <t>TLACOTEPEC DE BENITO JUAREZ</t>
  </si>
  <si>
    <t>TEPANCO DE LOPEZ</t>
  </si>
  <si>
    <t>ATEXCAL</t>
  </si>
  <si>
    <t>JUAN N. MENDEZ</t>
  </si>
  <si>
    <t>IXCAQUIXTLA</t>
  </si>
  <si>
    <t>COYOTEPEC</t>
  </si>
  <si>
    <t>CALTEPEC</t>
  </si>
  <si>
    <t>TEHUACAN  CABECERA</t>
  </si>
  <si>
    <t>ZACAPALA</t>
  </si>
  <si>
    <t>XOCHITLAN TODOS SANTOS</t>
  </si>
  <si>
    <t>XOCHILTEPEC</t>
  </si>
  <si>
    <t>XAYACATLAN DE BRAVO</t>
  </si>
  <si>
    <t>TULCINGO</t>
  </si>
  <si>
    <t>TOTOLTEPEC DE GUERRERO</t>
  </si>
  <si>
    <t>TOCHTEPEC</t>
  </si>
  <si>
    <t>TEPEYAHUALCO DE CUAUHTEMOC</t>
  </si>
  <si>
    <t>TEPEXI DE RODRIGUEZ</t>
  </si>
  <si>
    <t>TEOPANTLAN</t>
  </si>
  <si>
    <t>TEHUITZINGO</t>
  </si>
  <si>
    <t>TECOMATLAN</t>
  </si>
  <si>
    <t>SANTA INES AHUATEMPAN</t>
  </si>
  <si>
    <t>SANTA CATARINA TLALTEMPAN</t>
  </si>
  <si>
    <t>SAN PEDRO YELOIXTLAHUACA</t>
  </si>
  <si>
    <t>SAN PABLO ANICANO</t>
  </si>
  <si>
    <t>SAN MIGUEL IXITLAN</t>
  </si>
  <si>
    <t>SAN MARTIN TOTOLTEPEC</t>
  </si>
  <si>
    <t>SAN JUAN ATZOMPA</t>
  </si>
  <si>
    <t>SAN JERONIMO XAYACATLAN</t>
  </si>
  <si>
    <t>PIAXTLA</t>
  </si>
  <si>
    <t>PETLALCINGO</t>
  </si>
  <si>
    <t>MOLCAXAC</t>
  </si>
  <si>
    <t>LA MAGDALENA TLATLAUQUITEPEC</t>
  </si>
  <si>
    <t>HUITZILTEPEC</t>
  </si>
  <si>
    <t>HUEHUETLAN EL GRANDE</t>
  </si>
  <si>
    <t>HUATLATLAUCA</t>
  </si>
  <si>
    <t>GUADALUPE</t>
  </si>
  <si>
    <t>EPATLAN</t>
  </si>
  <si>
    <t>CUAYUCA DE ANDRADE</t>
  </si>
  <si>
    <t>COATZINGO</t>
  </si>
  <si>
    <t>CHINANTLA</t>
  </si>
  <si>
    <t>CHILA</t>
  </si>
  <si>
    <t>CHIGMECATITLAN</t>
  </si>
  <si>
    <t>AXUTLA</t>
  </si>
  <si>
    <t>AHUEHUETITLA</t>
  </si>
  <si>
    <t>AHUATLAN</t>
  </si>
  <si>
    <t>ACATLAN CABECERA</t>
  </si>
  <si>
    <t>ACATLAN DE OSORIO</t>
  </si>
  <si>
    <t>XICOTLAN</t>
  </si>
  <si>
    <t>TLAPANALA</t>
  </si>
  <si>
    <t>TILAPA</t>
  </si>
  <si>
    <t>TEPEXCO</t>
  </si>
  <si>
    <t>TEPEOJUMA</t>
  </si>
  <si>
    <t>TEPEMAXALCO</t>
  </si>
  <si>
    <t>TEOTLALCO</t>
  </si>
  <si>
    <t>JOLALPAN</t>
  </si>
  <si>
    <t>ACTEOPAN</t>
  </si>
  <si>
    <t>IXCAMILPA DE GUERRERO</t>
  </si>
  <si>
    <t>HUEHUETLAN EL CHICO</t>
  </si>
  <si>
    <t>HUAQUECHULA</t>
  </si>
  <si>
    <t>COHUECAN</t>
  </si>
  <si>
    <t>COHETZALA</t>
  </si>
  <si>
    <t>CHILA DE LA SAL</t>
  </si>
  <si>
    <t>CHIETLA</t>
  </si>
  <si>
    <t>CHIAUTLA</t>
  </si>
  <si>
    <t>ATZALA</t>
  </si>
  <si>
    <t>ALBINO ZERTUCHE</t>
  </si>
  <si>
    <t>IZUCAR DE MATAMOROS CABECERA</t>
  </si>
  <si>
    <t>IZUCAR DE MATAMOROS</t>
  </si>
  <si>
    <t>TOCHIMILCO</t>
  </si>
  <si>
    <t>TIANGUISMANALCO</t>
  </si>
  <si>
    <t>SANTA ISABEL CHOLULA</t>
  </si>
  <si>
    <t>SAN JERONIMO TECUANIPAN</t>
  </si>
  <si>
    <t>SAN GREGORIO ATZOMPA</t>
  </si>
  <si>
    <t>SAN DIEGO LA MESA TOCHIMILTZINGO</t>
  </si>
  <si>
    <t>OCOYUCAN</t>
  </si>
  <si>
    <t>ATZITZIHUACAN</t>
  </si>
  <si>
    <t>ATLIXCO CABECERA</t>
  </si>
  <si>
    <t>ATLIXCO</t>
  </si>
  <si>
    <t>HEROICA PUEBLA DE ZARAGOZA</t>
  </si>
  <si>
    <t>SAN ANDRES CHOLULA</t>
  </si>
  <si>
    <t>SAN PEDRO CHOLULA CABECERA</t>
  </si>
  <si>
    <t>CHOLULA DE RIVADAVIA</t>
  </si>
  <si>
    <t>YEHUALTEPEC</t>
  </si>
  <si>
    <t>GENERAL FELIPE ANGELES</t>
  </si>
  <si>
    <t>SAN SALVADOR HUIXCOLOTLA</t>
  </si>
  <si>
    <t>QUECHOLAC</t>
  </si>
  <si>
    <t>PALMAR DE BRAVO</t>
  </si>
  <si>
    <t>TECAMACHALCO CABECERA</t>
  </si>
  <si>
    <t>TECAMACHALCO</t>
  </si>
  <si>
    <t>TLACHICHUCA</t>
  </si>
  <si>
    <t>SAN SALVADOR EL SECO</t>
  </si>
  <si>
    <t>SAN NICOLAS BUENOS AIRES</t>
  </si>
  <si>
    <t>SAN JUAN ATENCO</t>
  </si>
  <si>
    <t>QUIMIXTLAN</t>
  </si>
  <si>
    <t>ORIENTAL</t>
  </si>
  <si>
    <t>ESPERANZA</t>
  </si>
  <si>
    <t>CHILCHOTLA</t>
  </si>
  <si>
    <t>CHICHIQUILA</t>
  </si>
  <si>
    <t>ALJOJUCA</t>
  </si>
  <si>
    <t>ATZITZINTLA</t>
  </si>
  <si>
    <t>CHALCHICOMULA DE SESMA CABECERA</t>
  </si>
  <si>
    <t>CIUDAD SERDAN</t>
  </si>
  <si>
    <t>ACATZINGO</t>
  </si>
  <si>
    <t>SOLTEPEC</t>
  </si>
  <si>
    <t>SAN JOSE CHIAPA</t>
  </si>
  <si>
    <t>RAFAEL LARA GRAJALES</t>
  </si>
  <si>
    <t>NOPALUCAN</t>
  </si>
  <si>
    <t>MAZAPILTEPEC DE JUAREZ</t>
  </si>
  <si>
    <t>LOS REYES DE JUAREZ</t>
  </si>
  <si>
    <t>CUAPIAXTLA DE MADERO</t>
  </si>
  <si>
    <t>TEPEACA CABECERA</t>
  </si>
  <si>
    <t>TEPEACA</t>
  </si>
  <si>
    <t>TZICATLACOYAN</t>
  </si>
  <si>
    <t>TLANEPANTLA</t>
  </si>
  <si>
    <t>TEPATLAXCO DE HIDALGO</t>
  </si>
  <si>
    <t>TECALI DE HERRERA</t>
  </si>
  <si>
    <t>SANTO TOMAS HUEYOTLIPAN</t>
  </si>
  <si>
    <t>MIXTLA</t>
  </si>
  <si>
    <t>CUAUTINCHAN</t>
  </si>
  <si>
    <t>ATOYATEMPAN</t>
  </si>
  <si>
    <t>ACAJETE</t>
  </si>
  <si>
    <t>AMOZOC CABECERA</t>
  </si>
  <si>
    <t>AMOZOC DE MOTA</t>
  </si>
  <si>
    <t>CUAUTLANCINGO</t>
  </si>
  <si>
    <t>PUEBLA CABECERA</t>
  </si>
  <si>
    <t>TLALTENANGO</t>
  </si>
  <si>
    <t>SAN NICOLAS DE LOS RANCHOS</t>
  </si>
  <si>
    <t>SAN MIGUEL XOXTLA</t>
  </si>
  <si>
    <t>SAN FELIPE TEOTLALCINGO</t>
  </si>
  <si>
    <t>NEALTICAN</t>
  </si>
  <si>
    <t>JUAN C. BONILLA</t>
  </si>
  <si>
    <t>CALPAN</t>
  </si>
  <si>
    <t>DOMINGO ARENAS</t>
  </si>
  <si>
    <t>CORONANGO</t>
  </si>
  <si>
    <t>CHIAUTZINGO</t>
  </si>
  <si>
    <t>HUEJOTZINGO CABECERA</t>
  </si>
  <si>
    <t>HUEJOTZINGO</t>
  </si>
  <si>
    <t>TLAHUAPAN</t>
  </si>
  <si>
    <t>SAN SALVADOR EL VERDE</t>
  </si>
  <si>
    <t>SAN MATIAS TLALANCALECA</t>
  </si>
  <si>
    <t>SAN MARTIN TEXMELUCAN CABECERA</t>
  </si>
  <si>
    <t>SAN MARTIN TEXMELUCAN DE LABASTIDA</t>
  </si>
  <si>
    <t>XIUTETELCO</t>
  </si>
  <si>
    <t>CHIGNAUTLA</t>
  </si>
  <si>
    <t>TEPEYAHUALCO</t>
  </si>
  <si>
    <t>LAFRAGUA</t>
  </si>
  <si>
    <t>GUADALUPE VICTORIA</t>
  </si>
  <si>
    <t>CUYOACO</t>
  </si>
  <si>
    <t>TEZIUTLAN CABECERA</t>
  </si>
  <si>
    <t>TEZIUTLAN</t>
  </si>
  <si>
    <t>ZOQUIAPAN</t>
  </si>
  <si>
    <t>YAONAHUAC</t>
  </si>
  <si>
    <t>TUZAMAPAN DE GALEANA</t>
  </si>
  <si>
    <t>ACATENO</t>
  </si>
  <si>
    <t>TETELES DE AVILA CASTILLO</t>
  </si>
  <si>
    <t>TENAMPULCO</t>
  </si>
  <si>
    <t>JONOTLA</t>
  </si>
  <si>
    <t>HUEYTAMALCO</t>
  </si>
  <si>
    <t>HUEYAPAN</t>
  </si>
  <si>
    <t>CUETZALAN DEL PROGRESO</t>
  </si>
  <si>
    <t>AYOTOXCO DE GUERRERO</t>
  </si>
  <si>
    <t>ATEMPAN</t>
  </si>
  <si>
    <t>TLATLAUQUITEPEC CABECERA</t>
  </si>
  <si>
    <t>TLATLAUQUITEPEC</t>
  </si>
  <si>
    <t>ZONGOZOTLA</t>
  </si>
  <si>
    <t>ZAUTLA</t>
  </si>
  <si>
    <t>ZARAGOZA</t>
  </si>
  <si>
    <t>ZAPOTITLAN DE MENDEZ</t>
  </si>
  <si>
    <t>ATLEQUIZAYAN</t>
  </si>
  <si>
    <t>XOCHITLAN DE VICENTE SUAREZ</t>
  </si>
  <si>
    <t>XOCHIAPULCO</t>
  </si>
  <si>
    <t>TETELA DE OCAMPO</t>
  </si>
  <si>
    <t>TEPETZINTLA</t>
  </si>
  <si>
    <t>OLINTLA</t>
  </si>
  <si>
    <t>NAUZONTLA</t>
  </si>
  <si>
    <t>IXTEPEC</t>
  </si>
  <si>
    <t>HUITZILAN DE SERDAN</t>
  </si>
  <si>
    <t>HUEYTLALPAN</t>
  </si>
  <si>
    <t>HUEHUETLA</t>
  </si>
  <si>
    <t>CAXHUACAN</t>
  </si>
  <si>
    <t>CUAUTEMPAN</t>
  </si>
  <si>
    <t>ZACAPOAXTLA CABECERA</t>
  </si>
  <si>
    <t>ZACAPOAXTLA</t>
  </si>
  <si>
    <t>AHUAZOTEPEC</t>
  </si>
  <si>
    <t>OCOTEPEC</t>
  </si>
  <si>
    <t>LIBRES</t>
  </si>
  <si>
    <t>IXTACAMAXTITLAN</t>
  </si>
  <si>
    <t>CHIGNAHUAPAN</t>
  </si>
  <si>
    <t>AQUIXTLA</t>
  </si>
  <si>
    <t>ZACATLAN CABECERA</t>
  </si>
  <si>
    <t>ZACATLAN</t>
  </si>
  <si>
    <t>ZIHUATEUTLA</t>
  </si>
  <si>
    <t>TLAPACOYA</t>
  </si>
  <si>
    <t>TLAOLA</t>
  </si>
  <si>
    <t>TEPANGO DE RODRIGUEZ</t>
  </si>
  <si>
    <t>SAN FELIPE TEPATLÁN</t>
  </si>
  <si>
    <t>JUAN GALINDO</t>
  </si>
  <si>
    <t>JOPALA</t>
  </si>
  <si>
    <t>AHUACATLÁN</t>
  </si>
  <si>
    <t>HERMENEGILDO GALEANA</t>
  </si>
  <si>
    <t>COATEPEC</t>
  </si>
  <si>
    <t>CHICONCUAUTLA</t>
  </si>
  <si>
    <t>CAMOCUAUTLA</t>
  </si>
  <si>
    <t>AMIXTLÁN</t>
  </si>
  <si>
    <t>HUAUCHINANGO CABECERA</t>
  </si>
  <si>
    <t>HUAUCHINANGO DE DEGOLLADO</t>
  </si>
  <si>
    <t>FRANCISCO Z. MENA</t>
  </si>
  <si>
    <t>VENUSTIANO CARRANZA</t>
  </si>
  <si>
    <t>TLAXCO</t>
  </si>
  <si>
    <t>TLACUILOTEPEC</t>
  </si>
  <si>
    <t>PANTEPEC</t>
  </si>
  <si>
    <t>PAHUATLÁN</t>
  </si>
  <si>
    <t>NAUPAN</t>
  </si>
  <si>
    <t>JALPAN</t>
  </si>
  <si>
    <t>HONEY</t>
  </si>
  <si>
    <t>XICOTEPEC CABECERA</t>
  </si>
  <si>
    <t>XICOTEPEC DE JUAREZ</t>
  </si>
  <si>
    <t>DIRECCIÓN DE IGUALDAD Y NO DISCRIMINACIÓN</t>
  </si>
  <si>
    <t>DIRECCIÓN DE ARCHIVO</t>
  </si>
  <si>
    <t>UNIDAD DE FORMACION Y DESARROLLO</t>
  </si>
  <si>
    <t>DIRECCIÓN JURÍDICA</t>
  </si>
  <si>
    <t>DIRECCIÓN DE ORGANIZACIÓN ELECTORAL</t>
  </si>
  <si>
    <t>DIRECCIÓN DE PRERROGATIVAS Y PARTIDOS POLÍTICOS</t>
  </si>
  <si>
    <t>DIRECCIÓN DE CAPACITACIÓN ELECTORAL Y EDUCACIÓN CÍVICA</t>
  </si>
  <si>
    <t>MATERIALES Y SERVICIOS GENERALES</t>
  </si>
  <si>
    <t>COORDINACIÓN DE INFORMÁTICA</t>
  </si>
  <si>
    <t>DIRECCIÓN ADMINISTRATIVA</t>
  </si>
  <si>
    <t>DIRECCIÓN TÉCNICA DEL SECRETARIADO</t>
  </si>
  <si>
    <t>SUBDIRECCIÓN DE PLANEACIÓN Y EVALUACIÓN</t>
  </si>
  <si>
    <t>COORDINACIÓN DE COMUNICACIÓN SOCIAL</t>
  </si>
  <si>
    <t>SECRETARÍA EJECUTIVA</t>
  </si>
  <si>
    <t>CONTRALORÍA INTERNA</t>
  </si>
  <si>
    <t>UNIDAD TECNICA DE FISCALIZACIÓN</t>
  </si>
  <si>
    <t>UNIDAD ADMINISTRATIVA DE ACCESO A LA INFORMACIÓN</t>
  </si>
  <si>
    <t>OFICINA DE PRESIDENCIA</t>
  </si>
  <si>
    <t>CONSEJO GENERAL</t>
  </si>
  <si>
    <t>I. 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</si>
  <si>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</si>
  <si>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</si>
  <si>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</si>
  <si>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</si>
  <si>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</si>
  <si>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</si>
  <si>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</si>
  <si>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</si>
  <si>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>Instituto Electoral del Estado 
90/62
                    Estado Analítico del Ejercicio del Presupuesto de Egresos Detallado - LDF 
Clasificación Administrativa 
Del 1 de Enero al 30 de Septiembre de 2021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</si>
</sst>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/>
    </xf>
    <xf numFmtId="44" fontId="0" fillId="2" borderId="0" xfId="0" applyNumberFormat="1" applyFill="1"/>
    <xf numFmtId="7" fontId="0" fillId="2" borderId="0" xfId="0" applyNumberFormat="1" applyFill="1"/>
    <xf numFmtId="7" fontId="3" fillId="0" borderId="1" xfId="2" applyNumberFormat="1" applyFont="1" applyFill="1" applyBorder="1"/>
    <xf numFmtId="0" fontId="4" fillId="3" borderId="1" xfId="0" applyFont="1" applyFill="1" applyBorder="1"/>
    <xf numFmtId="7" fontId="3" fillId="2" borderId="1" xfId="1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 indent="2"/>
    </xf>
    <xf numFmtId="7" fontId="3" fillId="0" borderId="1" xfId="1" applyNumberFormat="1" applyFont="1" applyFill="1" applyBorder="1"/>
    <xf numFmtId="7" fontId="3" fillId="2" borderId="2" xfId="1" applyNumberFormat="1" applyFont="1" applyFill="1" applyBorder="1"/>
    <xf numFmtId="164" fontId="0" fillId="2" borderId="0" xfId="0" applyNumberFormat="1" applyFill="1"/>
    <xf numFmtId="165" fontId="5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65" fontId="5" fillId="0" borderId="4" xfId="0" applyNumberFormat="1" applyFont="1" applyBorder="1" applyAlignment="1">
      <alignment horizontal="right" vertical="center" wrapText="1"/>
    </xf>
    <xf numFmtId="8" fontId="5" fillId="0" borderId="3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5" fontId="5" fillId="0" borderId="0" xfId="0" applyNumberFormat="1" applyFont="1" applyBorder="1" applyAlignment="1">
      <alignment horizontal="right" vertical="center" wrapText="1"/>
    </xf>
    <xf numFmtId="8" fontId="5" fillId="0" borderId="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165" fontId="5" fillId="0" borderId="6" xfId="0" applyNumberFormat="1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 wrapText="1"/>
    </xf>
    <xf numFmtId="7" fontId="3" fillId="0" borderId="7" xfId="2" applyNumberFormat="1" applyFont="1" applyFill="1" applyBorder="1"/>
    <xf numFmtId="165" fontId="3" fillId="0" borderId="7" xfId="2" applyNumberFormat="1" applyFont="1" applyFill="1" applyBorder="1"/>
    <xf numFmtId="7" fontId="3" fillId="0" borderId="8" xfId="2" applyNumberFormat="1" applyFont="1" applyFill="1" applyBorder="1"/>
    <xf numFmtId="0" fontId="4" fillId="3" borderId="9" xfId="0" applyFont="1" applyFill="1" applyBorder="1"/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979715</xdr:colOff>
      <xdr:row>299</xdr:row>
      <xdr:rowOff>122465</xdr:rowOff>
    </xdr:from>
    <xdr:to>
      <xdr:col>2</xdr:col>
      <xdr:colOff>6804</xdr:colOff>
      <xdr:row>306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760640" y="57081965"/>
          <a:ext cx="770164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LIC. MIGUEL ÁNGEL GARCÍA ONOFRE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PRESIDENE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108855</xdr:colOff>
      <xdr:row>299</xdr:row>
      <xdr:rowOff>149678</xdr:rowOff>
    </xdr:from>
    <xdr:to>
      <xdr:col>5</xdr:col>
      <xdr:colOff>1031875</xdr:colOff>
      <xdr:row>306</xdr:row>
      <xdr:rowOff>163284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2394855" y="57109178"/>
          <a:ext cx="2180320" cy="13471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190500</xdr:colOff>
      <xdr:row>2</xdr:row>
      <xdr:rowOff>76200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57200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214"/>
  <sheetViews>
    <sheetView tabSelected="1" topLeftCell="A20" zoomScaleNormal="100" workbookViewId="0">
      <selection activeCell="A38" sqref="A38"/>
    </sheetView>
  </sheetViews>
  <sheetFormatPr baseColWidth="10" defaultRowHeight="15" x14ac:dyDescent="0.25"/>
  <cols>
    <col min="1" max="1" width="46.28515625" customWidth="1"/>
    <col min="2" max="7" width="17" customWidth="1"/>
    <col min="8" max="8" width="18.42578125" customWidth="1"/>
  </cols>
  <sheetData>
    <row r="1" spans="1:147" ht="9" customHeight="1" x14ac:dyDescent="0.25"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</row>
    <row r="2" spans="1:147" ht="9.75" customHeight="1" x14ac:dyDescent="0.25">
      <c r="A2" s="1"/>
      <c r="B2" s="1"/>
      <c r="C2" s="1"/>
      <c r="D2" s="1"/>
      <c r="E2" s="1"/>
      <c r="F2" s="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</row>
    <row r="3" spans="1:147" ht="6.75" customHeight="1" x14ac:dyDescent="0.25">
      <c r="A3" s="1"/>
      <c r="B3" s="1"/>
      <c r="C3" s="1"/>
      <c r="D3" s="1"/>
      <c r="E3" s="1"/>
      <c r="F3" s="1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</row>
    <row r="4" spans="1:147" x14ac:dyDescent="0.25">
      <c r="A4" s="1"/>
      <c r="B4" s="1"/>
      <c r="C4" s="1"/>
      <c r="D4" s="1"/>
      <c r="E4" s="1"/>
      <c r="F4" s="1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</row>
    <row r="5" spans="1:147" x14ac:dyDescent="0.25">
      <c r="A5" s="1"/>
      <c r="B5" s="1"/>
      <c r="C5" s="1"/>
      <c r="D5" s="1"/>
      <c r="E5" s="1"/>
      <c r="F5" s="1"/>
      <c r="G5" s="1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</row>
    <row r="6" spans="1:147" x14ac:dyDescent="0.25">
      <c r="A6" s="1"/>
      <c r="B6" s="1"/>
      <c r="C6" s="1"/>
      <c r="D6" s="1"/>
      <c r="E6" s="1"/>
      <c r="F6" s="1"/>
      <c r="G6" s="1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</row>
    <row r="7" spans="1:147" x14ac:dyDescent="0.25">
      <c r="A7" s="1"/>
      <c r="B7" s="1"/>
      <c r="C7" s="1"/>
      <c r="D7" s="1"/>
      <c r="E7" s="1"/>
      <c r="F7" s="1"/>
      <c r="G7" s="1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</row>
    <row r="8" spans="1:147" ht="10.5" customHeight="1" x14ac:dyDescent="0.25">
      <c r="A8" s="1"/>
      <c r="B8" s="1"/>
      <c r="C8" s="1"/>
      <c r="D8" s="1"/>
      <c r="E8" s="1"/>
      <c r="F8" s="1"/>
      <c r="G8" s="1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</row>
    <row r="9" spans="1:147" ht="5.25" customHeight="1" x14ac:dyDescent="0.25"/>
    <row r="10" spans="1:147" ht="15" hidden="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</row>
    <row r="11" spans="1:147" ht="19.5" customHeight="1" x14ac:dyDescent="0.25">
      <c r="A11" s="47" t="s">
        <v>275</v>
      </c>
      <c r="B11" s="46"/>
      <c r="C11" s="46"/>
      <c r="D11" s="46"/>
      <c r="E11" s="46"/>
      <c r="F11" s="46"/>
      <c r="G11" s="4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</row>
    <row r="12" spans="1:147" ht="19.5" customHeight="1" x14ac:dyDescent="0.25">
      <c r="A12" s="44"/>
      <c r="B12" s="43"/>
      <c r="C12" s="43"/>
      <c r="D12" s="43"/>
      <c r="E12" s="43"/>
      <c r="F12" s="43"/>
      <c r="G12" s="4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</row>
    <row r="13" spans="1:147" ht="19.5" customHeight="1" x14ac:dyDescent="0.25">
      <c r="A13" s="44"/>
      <c r="B13" s="43"/>
      <c r="C13" s="43"/>
      <c r="D13" s="43"/>
      <c r="E13" s="43"/>
      <c r="F13" s="43"/>
      <c r="G13" s="4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</row>
    <row r="14" spans="1:147" ht="19.5" customHeight="1" x14ac:dyDescent="0.25">
      <c r="A14" s="44"/>
      <c r="B14" s="43"/>
      <c r="C14" s="43"/>
      <c r="D14" s="43"/>
      <c r="E14" s="43"/>
      <c r="F14" s="43"/>
      <c r="G14" s="4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</row>
    <row r="15" spans="1:147" ht="19.5" customHeight="1" x14ac:dyDescent="0.25">
      <c r="A15" s="41"/>
      <c r="B15" s="40"/>
      <c r="C15" s="40"/>
      <c r="D15" s="40"/>
      <c r="E15" s="40"/>
      <c r="F15" s="40"/>
      <c r="G15" s="3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</row>
    <row r="16" spans="1:147" ht="15" customHeight="1" x14ac:dyDescent="0.25">
      <c r="A16" s="38" t="s">
        <v>274</v>
      </c>
      <c r="B16" s="37" t="s">
        <v>273</v>
      </c>
      <c r="C16" s="37"/>
      <c r="D16" s="37"/>
      <c r="E16" s="37"/>
      <c r="F16" s="37"/>
      <c r="G16" s="36" t="s">
        <v>272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</row>
    <row r="17" spans="1:97" ht="57.75" customHeight="1" thickBot="1" x14ac:dyDescent="0.3">
      <c r="A17" s="35"/>
      <c r="B17" s="34" t="s">
        <v>271</v>
      </c>
      <c r="C17" s="34" t="s">
        <v>270</v>
      </c>
      <c r="D17" s="33" t="s">
        <v>269</v>
      </c>
      <c r="E17" s="33" t="s">
        <v>268</v>
      </c>
      <c r="F17" s="33" t="s">
        <v>267</v>
      </c>
      <c r="G17" s="3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</row>
    <row r="18" spans="1:97" ht="15.75" thickBot="1" x14ac:dyDescent="0.3">
      <c r="A18" s="31" t="s">
        <v>266</v>
      </c>
      <c r="B18" s="28">
        <f>SUM(B19:B37)</f>
        <v>421738151</v>
      </c>
      <c r="C18" s="28">
        <f>SUM(C19:C284)</f>
        <v>449019922.72000021</v>
      </c>
      <c r="D18" s="30">
        <f>SUM(D19:D284)</f>
        <v>870758073.72000003</v>
      </c>
      <c r="E18" s="29">
        <f>SUM(E19:E284)</f>
        <v>702567177.76000011</v>
      </c>
      <c r="F18" s="28">
        <f>SUM(F19:F284)</f>
        <v>702283940.76000011</v>
      </c>
      <c r="G18" s="28">
        <f>SUM(G19:G284)</f>
        <v>168190895.9599998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x14ac:dyDescent="0.25">
      <c r="A19" s="24" t="s">
        <v>265</v>
      </c>
      <c r="B19" s="18">
        <v>18551498</v>
      </c>
      <c r="C19" s="21">
        <v>6793428.4100000001</v>
      </c>
      <c r="D19" s="27">
        <f>B19+C19</f>
        <v>25344926.41</v>
      </c>
      <c r="E19" s="18">
        <v>16561910.970000001</v>
      </c>
      <c r="F19" s="19">
        <v>16509281.01</v>
      </c>
      <c r="G19" s="26">
        <f>D19-E19</f>
        <v>8783015.4399999995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</row>
    <row r="20" spans="1:97" x14ac:dyDescent="0.25">
      <c r="A20" s="24" t="s">
        <v>264</v>
      </c>
      <c r="B20" s="18">
        <v>2313782</v>
      </c>
      <c r="C20" s="21">
        <v>2136317.64</v>
      </c>
      <c r="D20" s="27">
        <f>B20+C20</f>
        <v>4450099.6400000006</v>
      </c>
      <c r="E20" s="18">
        <v>3125610.1</v>
      </c>
      <c r="F20" s="19">
        <v>3113491.86</v>
      </c>
      <c r="G20" s="26">
        <f>D20-E20</f>
        <v>1324489.5400000005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</row>
    <row r="21" spans="1:97" x14ac:dyDescent="0.25">
      <c r="A21" s="24" t="s">
        <v>263</v>
      </c>
      <c r="B21" s="18">
        <v>783168</v>
      </c>
      <c r="C21" s="21">
        <v>790864.54</v>
      </c>
      <c r="D21" s="27">
        <f>B21+C21</f>
        <v>1574032.54</v>
      </c>
      <c r="E21" s="18">
        <v>1069461.69</v>
      </c>
      <c r="F21" s="19">
        <v>1064832.97</v>
      </c>
      <c r="G21" s="26">
        <f>D21-E21</f>
        <v>504570.85000000009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</row>
    <row r="22" spans="1:97" x14ac:dyDescent="0.25">
      <c r="A22" s="24" t="s">
        <v>262</v>
      </c>
      <c r="B22" s="18">
        <v>1772405</v>
      </c>
      <c r="C22" s="21">
        <v>2662906.21</v>
      </c>
      <c r="D22" s="27">
        <f>B22+C22</f>
        <v>4435311.21</v>
      </c>
      <c r="E22" s="18">
        <v>1932594.63</v>
      </c>
      <c r="F22" s="19">
        <v>1923354.38</v>
      </c>
      <c r="G22" s="26">
        <f>D22-E22</f>
        <v>2502716.58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</row>
    <row r="23" spans="1:97" x14ac:dyDescent="0.25">
      <c r="A23" s="24" t="s">
        <v>261</v>
      </c>
      <c r="B23" s="18">
        <v>3970676</v>
      </c>
      <c r="C23" s="21">
        <v>3596864.74</v>
      </c>
      <c r="D23" s="27">
        <f>B23+C23</f>
        <v>7567540.7400000002</v>
      </c>
      <c r="E23" s="18">
        <v>4560796.5199999996</v>
      </c>
      <c r="F23" s="19">
        <v>4544180.5599999996</v>
      </c>
      <c r="G23" s="26">
        <f>D23-E23</f>
        <v>3006744.2200000007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</row>
    <row r="24" spans="1:97" x14ac:dyDescent="0.25">
      <c r="A24" s="24" t="s">
        <v>260</v>
      </c>
      <c r="B24" s="18">
        <v>2864708</v>
      </c>
      <c r="C24" s="21">
        <v>31004320.440000001</v>
      </c>
      <c r="D24" s="20">
        <f>B24+C24</f>
        <v>33869028.439999998</v>
      </c>
      <c r="E24" s="18">
        <v>27418973.199999999</v>
      </c>
      <c r="F24" s="19">
        <v>27404635.289999999</v>
      </c>
      <c r="G24" s="25">
        <f>D24-E24</f>
        <v>6450055.2399999984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</row>
    <row r="25" spans="1:97" x14ac:dyDescent="0.25">
      <c r="A25" s="24" t="s">
        <v>259</v>
      </c>
      <c r="B25" s="18">
        <v>1340966</v>
      </c>
      <c r="C25" s="21">
        <v>11572720.560000001</v>
      </c>
      <c r="D25" s="20">
        <f>B25+C25</f>
        <v>12913686.560000001</v>
      </c>
      <c r="E25" s="18">
        <v>10496664.640000001</v>
      </c>
      <c r="F25" s="19">
        <v>10489073.060000001</v>
      </c>
      <c r="G25" s="25">
        <f>D25-E25</f>
        <v>2417021.92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</row>
    <row r="26" spans="1:97" x14ac:dyDescent="0.25">
      <c r="A26" s="24" t="s">
        <v>258</v>
      </c>
      <c r="B26" s="18">
        <v>1090415</v>
      </c>
      <c r="C26" s="21">
        <v>581866.25</v>
      </c>
      <c r="D26" s="20">
        <f>B26+C26</f>
        <v>1672281.25</v>
      </c>
      <c r="E26" s="18">
        <v>875669.8</v>
      </c>
      <c r="F26" s="19">
        <v>872119.3</v>
      </c>
      <c r="G26" s="25">
        <f>D26-E26</f>
        <v>796611.45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</row>
    <row r="27" spans="1:97" x14ac:dyDescent="0.25">
      <c r="A27" s="24" t="s">
        <v>257</v>
      </c>
      <c r="B27" s="18">
        <v>2605410</v>
      </c>
      <c r="C27" s="21">
        <v>5265119.46</v>
      </c>
      <c r="D27" s="20">
        <f>B27+C27</f>
        <v>7870529.46</v>
      </c>
      <c r="E27" s="18">
        <v>5525877.3499999996</v>
      </c>
      <c r="F27" s="19">
        <v>5506690.21</v>
      </c>
      <c r="G27" s="18">
        <f>D27-E27</f>
        <v>2344652.1100000003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</row>
    <row r="28" spans="1:97" x14ac:dyDescent="0.25">
      <c r="A28" s="24" t="s">
        <v>256</v>
      </c>
      <c r="B28" s="18">
        <v>5726164</v>
      </c>
      <c r="C28" s="21">
        <v>8801760.8000000007</v>
      </c>
      <c r="D28" s="20">
        <f>B28+C28</f>
        <v>14527924.800000001</v>
      </c>
      <c r="E28" s="18">
        <v>10387255.550000001</v>
      </c>
      <c r="F28" s="19">
        <v>10351192.460000001</v>
      </c>
      <c r="G28" s="18">
        <f>D28-E28</f>
        <v>4140669.25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</row>
    <row r="29" spans="1:97" x14ac:dyDescent="0.25">
      <c r="A29" s="24" t="s">
        <v>255</v>
      </c>
      <c r="B29" s="18">
        <v>1038572</v>
      </c>
      <c r="C29" s="21">
        <v>5338651.95</v>
      </c>
      <c r="D29" s="20">
        <f>B29+C29</f>
        <v>6377223.9500000002</v>
      </c>
      <c r="E29" s="18">
        <v>3119533.54</v>
      </c>
      <c r="F29" s="19">
        <v>3110935.29</v>
      </c>
      <c r="G29" s="18">
        <f>D29-E29</f>
        <v>3257690.41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</row>
    <row r="30" spans="1:97" x14ac:dyDescent="0.25">
      <c r="A30" s="24" t="s">
        <v>254</v>
      </c>
      <c r="B30" s="18">
        <v>9421961</v>
      </c>
      <c r="C30" s="21">
        <v>27880728.829999998</v>
      </c>
      <c r="D30" s="20">
        <f>B30+C30</f>
        <v>37302689.829999998</v>
      </c>
      <c r="E30" s="18">
        <v>15719065.310000001</v>
      </c>
      <c r="F30" s="19">
        <v>15717091.310000001</v>
      </c>
      <c r="G30" s="18">
        <f>D30-E30</f>
        <v>21583624.519999996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</row>
    <row r="31" spans="1:97" ht="25.5" x14ac:dyDescent="0.25">
      <c r="A31" s="24" t="s">
        <v>253</v>
      </c>
      <c r="B31" s="18">
        <v>2984465</v>
      </c>
      <c r="C31" s="21">
        <v>17743480.23</v>
      </c>
      <c r="D31" s="20">
        <f>B31+C31</f>
        <v>20727945.23</v>
      </c>
      <c r="E31" s="18">
        <v>18604345.329999998</v>
      </c>
      <c r="F31" s="19">
        <v>18592727.52</v>
      </c>
      <c r="G31" s="18">
        <f>D31-E31</f>
        <v>2123599.9000000022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</row>
    <row r="32" spans="1:97" x14ac:dyDescent="0.25">
      <c r="A32" s="24" t="s">
        <v>252</v>
      </c>
      <c r="B32" s="18">
        <v>356821584</v>
      </c>
      <c r="C32" s="21">
        <v>12992061.52</v>
      </c>
      <c r="D32" s="20">
        <f>B32+C32</f>
        <v>369813645.51999998</v>
      </c>
      <c r="E32" s="18">
        <v>291524866.87</v>
      </c>
      <c r="F32" s="19">
        <v>291509013.11000001</v>
      </c>
      <c r="G32" s="18">
        <f>D32-E32</f>
        <v>78288778.649999976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</row>
    <row r="33" spans="1:97" x14ac:dyDescent="0.25">
      <c r="A33" s="24" t="s">
        <v>251</v>
      </c>
      <c r="B33" s="18">
        <v>3028622</v>
      </c>
      <c r="C33" s="21">
        <v>172184146.22999999</v>
      </c>
      <c r="D33" s="20">
        <f>B33+C33</f>
        <v>175212768.22999999</v>
      </c>
      <c r="E33" s="18">
        <v>162502780.69</v>
      </c>
      <c r="F33" s="19">
        <v>162480870.69</v>
      </c>
      <c r="G33" s="18">
        <f>D33-E33</f>
        <v>12709987.539999992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</row>
    <row r="34" spans="1:97" x14ac:dyDescent="0.25">
      <c r="A34" s="24" t="s">
        <v>250</v>
      </c>
      <c r="B34" s="18">
        <v>4061060</v>
      </c>
      <c r="C34" s="21">
        <v>4755848.24</v>
      </c>
      <c r="D34" s="20">
        <f>B34+C34</f>
        <v>8816908.2400000002</v>
      </c>
      <c r="E34" s="18">
        <v>5599973.0999999996</v>
      </c>
      <c r="F34" s="19">
        <v>5582280.0999999996</v>
      </c>
      <c r="G34" s="18">
        <f>D34-E34</f>
        <v>3216935.1400000006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</row>
    <row r="35" spans="1:97" x14ac:dyDescent="0.25">
      <c r="A35" s="24" t="s">
        <v>249</v>
      </c>
      <c r="B35" s="18">
        <v>551174</v>
      </c>
      <c r="C35" s="21">
        <v>5920002.4500000002</v>
      </c>
      <c r="D35" s="20">
        <f>B35+C35</f>
        <v>6471176.4500000002</v>
      </c>
      <c r="E35" s="18">
        <v>5291135.16</v>
      </c>
      <c r="F35" s="19">
        <v>5276971.55</v>
      </c>
      <c r="G35" s="18">
        <f>D35-E35</f>
        <v>1180041.29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</row>
    <row r="36" spans="1:97" x14ac:dyDescent="0.25">
      <c r="A36" s="24" t="s">
        <v>248</v>
      </c>
      <c r="B36" s="18">
        <v>2050492</v>
      </c>
      <c r="C36" s="21">
        <v>1065755.17</v>
      </c>
      <c r="D36" s="20">
        <f>B36+C36</f>
        <v>3116247.17</v>
      </c>
      <c r="E36" s="18">
        <v>2084772.31</v>
      </c>
      <c r="F36" s="19">
        <v>2076260.51</v>
      </c>
      <c r="G36" s="18">
        <f>D36-E36</f>
        <v>1031474.8599999999</v>
      </c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</row>
    <row r="37" spans="1:97" x14ac:dyDescent="0.25">
      <c r="A37" s="24" t="s">
        <v>247</v>
      </c>
      <c r="B37" s="18">
        <v>761029</v>
      </c>
      <c r="C37" s="21">
        <v>857616.93</v>
      </c>
      <c r="D37" s="20">
        <f>B37+C37</f>
        <v>1618645.9300000002</v>
      </c>
      <c r="E37" s="18">
        <v>1357775.41</v>
      </c>
      <c r="F37" s="19">
        <v>1352323.99</v>
      </c>
      <c r="G37" s="18">
        <f>D37-E37</f>
        <v>260870.52000000025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</row>
    <row r="38" spans="1:97" x14ac:dyDescent="0.25">
      <c r="A38" s="24" t="s">
        <v>246</v>
      </c>
      <c r="B38" s="18">
        <v>0</v>
      </c>
      <c r="C38" s="21">
        <v>2743670.8</v>
      </c>
      <c r="D38" s="20">
        <f>B38+C38</f>
        <v>2743670.8</v>
      </c>
      <c r="E38" s="18">
        <v>2655120.2599999998</v>
      </c>
      <c r="F38" s="19">
        <v>2655120.2599999998</v>
      </c>
      <c r="G38" s="18">
        <f>D38-E38</f>
        <v>88550.540000000037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</row>
    <row r="39" spans="1:97" x14ac:dyDescent="0.25">
      <c r="A39" s="17" t="s">
        <v>245</v>
      </c>
      <c r="B39" s="18">
        <v>0</v>
      </c>
      <c r="C39" s="21">
        <v>281515.71999999997</v>
      </c>
      <c r="D39" s="20">
        <f>B39+C39</f>
        <v>281515.71999999997</v>
      </c>
      <c r="E39" s="18">
        <v>275504.25</v>
      </c>
      <c r="F39" s="19">
        <v>275504.25</v>
      </c>
      <c r="G39" s="18">
        <f>D39-E39</f>
        <v>6011.4699999999721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</row>
    <row r="40" spans="1:97" x14ac:dyDescent="0.25">
      <c r="A40" s="17" t="s">
        <v>244</v>
      </c>
      <c r="B40" s="18">
        <v>0</v>
      </c>
      <c r="C40" s="21">
        <v>218016.56</v>
      </c>
      <c r="D40" s="20">
        <f>B40+C40</f>
        <v>218016.56</v>
      </c>
      <c r="E40" s="18">
        <v>193400.11</v>
      </c>
      <c r="F40" s="19">
        <v>193400.11</v>
      </c>
      <c r="G40" s="18">
        <f>D40-E40</f>
        <v>24616.450000000012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</row>
    <row r="41" spans="1:97" x14ac:dyDescent="0.25">
      <c r="A41" s="17" t="s">
        <v>243</v>
      </c>
      <c r="B41" s="18">
        <v>0</v>
      </c>
      <c r="C41" s="21">
        <v>220912.25</v>
      </c>
      <c r="D41" s="20">
        <f>B41+C41</f>
        <v>220912.25</v>
      </c>
      <c r="E41" s="18">
        <v>202127.8</v>
      </c>
      <c r="F41" s="19">
        <v>202127.8</v>
      </c>
      <c r="G41" s="18">
        <f>D41-E41</f>
        <v>18784.450000000012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</row>
    <row r="42" spans="1:97" x14ac:dyDescent="0.25">
      <c r="A42" s="17" t="s">
        <v>242</v>
      </c>
      <c r="B42" s="18">
        <v>0</v>
      </c>
      <c r="C42" s="21">
        <v>219592.61</v>
      </c>
      <c r="D42" s="20">
        <f>B42+C42</f>
        <v>219592.61</v>
      </c>
      <c r="E42" s="18">
        <v>193106.74</v>
      </c>
      <c r="F42" s="19">
        <v>193106.74</v>
      </c>
      <c r="G42" s="18">
        <f>D42-E42</f>
        <v>26485.869999999995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</row>
    <row r="43" spans="1:97" x14ac:dyDescent="0.25">
      <c r="A43" s="17" t="s">
        <v>241</v>
      </c>
      <c r="B43" s="18">
        <v>0</v>
      </c>
      <c r="C43" s="21">
        <v>225572.58</v>
      </c>
      <c r="D43" s="20">
        <f>B43+C43</f>
        <v>225572.58</v>
      </c>
      <c r="E43" s="18">
        <v>198896.6</v>
      </c>
      <c r="F43" s="19">
        <v>198896.6</v>
      </c>
      <c r="G43" s="18">
        <f>D43-E43</f>
        <v>26675.979999999981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</row>
    <row r="44" spans="1:97" x14ac:dyDescent="0.25">
      <c r="A44" s="17" t="s">
        <v>240</v>
      </c>
      <c r="B44" s="18">
        <v>0</v>
      </c>
      <c r="C44" s="21">
        <v>225214.12</v>
      </c>
      <c r="D44" s="20">
        <f>B44+C44</f>
        <v>225214.12</v>
      </c>
      <c r="E44" s="18">
        <v>200303.91</v>
      </c>
      <c r="F44" s="19">
        <v>200303.91</v>
      </c>
      <c r="G44" s="18">
        <f>D44-E44</f>
        <v>24910.209999999992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</row>
    <row r="45" spans="1:97" x14ac:dyDescent="0.25">
      <c r="A45" s="17" t="s">
        <v>239</v>
      </c>
      <c r="B45" s="18">
        <v>0</v>
      </c>
      <c r="C45" s="21">
        <v>226721.52</v>
      </c>
      <c r="D45" s="20">
        <f>B45+C45</f>
        <v>226721.52</v>
      </c>
      <c r="E45" s="18">
        <v>198309.97</v>
      </c>
      <c r="F45" s="19">
        <v>198309.97</v>
      </c>
      <c r="G45" s="18">
        <f>D45-E45</f>
        <v>28411.549999999988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</row>
    <row r="46" spans="1:97" x14ac:dyDescent="0.25">
      <c r="A46" s="17" t="s">
        <v>238</v>
      </c>
      <c r="B46" s="18">
        <v>0</v>
      </c>
      <c r="C46" s="21">
        <v>218355.41</v>
      </c>
      <c r="D46" s="20">
        <f>B46+C46</f>
        <v>218355.41</v>
      </c>
      <c r="E46" s="18">
        <v>188877.07</v>
      </c>
      <c r="F46" s="19">
        <v>188877.07</v>
      </c>
      <c r="G46" s="18">
        <f>D46-E46</f>
        <v>29478.339999999997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</row>
    <row r="47" spans="1:97" x14ac:dyDescent="0.25">
      <c r="A47" s="17" t="s">
        <v>237</v>
      </c>
      <c r="B47" s="18">
        <v>0</v>
      </c>
      <c r="C47" s="21">
        <v>213846.29</v>
      </c>
      <c r="D47" s="20">
        <f>B47+C47</f>
        <v>213846.29</v>
      </c>
      <c r="E47" s="18">
        <v>194936.07</v>
      </c>
      <c r="F47" s="19">
        <v>194936.07</v>
      </c>
      <c r="G47" s="18">
        <f>D47-E47</f>
        <v>18910.22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</row>
    <row r="48" spans="1:97" x14ac:dyDescent="0.25">
      <c r="A48" s="17" t="s">
        <v>236</v>
      </c>
      <c r="B48" s="18">
        <v>0</v>
      </c>
      <c r="C48" s="21">
        <v>224137.77</v>
      </c>
      <c r="D48" s="20">
        <f>B48+C48</f>
        <v>224137.77</v>
      </c>
      <c r="E48" s="18">
        <v>204026.22</v>
      </c>
      <c r="F48" s="19">
        <v>204026.22</v>
      </c>
      <c r="G48" s="18">
        <f>D48-E48</f>
        <v>20111.549999999988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</row>
    <row r="49" spans="1:97" x14ac:dyDescent="0.25">
      <c r="A49" s="24" t="s">
        <v>235</v>
      </c>
      <c r="B49" s="18">
        <v>0</v>
      </c>
      <c r="C49" s="21">
        <v>3020916.98</v>
      </c>
      <c r="D49" s="20">
        <f>B49+C49</f>
        <v>3020916.98</v>
      </c>
      <c r="E49" s="18">
        <v>2896539.32</v>
      </c>
      <c r="F49" s="19">
        <v>2896539.32</v>
      </c>
      <c r="G49" s="18">
        <f>D49-E49</f>
        <v>124377.66000000015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</row>
    <row r="50" spans="1:97" x14ac:dyDescent="0.25">
      <c r="A50" s="17" t="s">
        <v>234</v>
      </c>
      <c r="B50" s="18">
        <v>0</v>
      </c>
      <c r="C50" s="21">
        <v>292665.43</v>
      </c>
      <c r="D50" s="20">
        <f>B50+C50</f>
        <v>292665.43</v>
      </c>
      <c r="E50" s="18">
        <v>288248.58</v>
      </c>
      <c r="F50" s="19">
        <v>288248.58</v>
      </c>
      <c r="G50" s="18">
        <f>D50-E50</f>
        <v>4416.8499999999767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</row>
    <row r="51" spans="1:97" x14ac:dyDescent="0.25">
      <c r="A51" s="17" t="s">
        <v>233</v>
      </c>
      <c r="B51" s="18">
        <v>0</v>
      </c>
      <c r="C51" s="21">
        <v>224627.42</v>
      </c>
      <c r="D51" s="20">
        <f>B51+C51</f>
        <v>224627.42</v>
      </c>
      <c r="E51" s="18">
        <v>196525.98</v>
      </c>
      <c r="F51" s="19">
        <v>196525.98</v>
      </c>
      <c r="G51" s="18">
        <f>D51-E51</f>
        <v>28101.440000000002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</row>
    <row r="52" spans="1:97" x14ac:dyDescent="0.25">
      <c r="A52" s="17" t="s">
        <v>232</v>
      </c>
      <c r="B52" s="18">
        <v>0</v>
      </c>
      <c r="C52" s="21">
        <v>223883.64</v>
      </c>
      <c r="D52" s="20">
        <f>B52+C52</f>
        <v>223883.64</v>
      </c>
      <c r="E52" s="18">
        <v>192048.86</v>
      </c>
      <c r="F52" s="19">
        <v>192048.86</v>
      </c>
      <c r="G52" s="18">
        <f>D52-E52</f>
        <v>31834.780000000028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</row>
    <row r="53" spans="1:97" x14ac:dyDescent="0.25">
      <c r="A53" s="17" t="s">
        <v>231</v>
      </c>
      <c r="B53" s="18">
        <v>0</v>
      </c>
      <c r="C53" s="21">
        <v>236056.62</v>
      </c>
      <c r="D53" s="20">
        <f>B53+C53</f>
        <v>236056.62</v>
      </c>
      <c r="E53" s="18">
        <v>209752.95</v>
      </c>
      <c r="F53" s="19">
        <v>209752.95</v>
      </c>
      <c r="G53" s="18">
        <f>D53-E53</f>
        <v>26303.669999999984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</row>
    <row r="54" spans="1:97" x14ac:dyDescent="0.25">
      <c r="A54" s="17" t="s">
        <v>230</v>
      </c>
      <c r="B54" s="18">
        <v>0</v>
      </c>
      <c r="C54" s="21">
        <v>225625.98</v>
      </c>
      <c r="D54" s="20">
        <f>B54+C54</f>
        <v>225625.98</v>
      </c>
      <c r="E54" s="18">
        <v>190057.87</v>
      </c>
      <c r="F54" s="19">
        <v>190057.87</v>
      </c>
      <c r="G54" s="18">
        <f>D54-E54</f>
        <v>35568.110000000015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</row>
    <row r="55" spans="1:97" x14ac:dyDescent="0.25">
      <c r="A55" s="17" t="s">
        <v>229</v>
      </c>
      <c r="B55" s="18">
        <v>0</v>
      </c>
      <c r="C55" s="21">
        <v>221590.36</v>
      </c>
      <c r="D55" s="20">
        <f>B55+C55</f>
        <v>221590.36</v>
      </c>
      <c r="E55" s="18">
        <v>189755.58</v>
      </c>
      <c r="F55" s="19">
        <v>189755.58</v>
      </c>
      <c r="G55" s="18">
        <f>D55-E55</f>
        <v>31834.78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</row>
    <row r="56" spans="1:97" x14ac:dyDescent="0.25">
      <c r="A56" s="17" t="s">
        <v>228</v>
      </c>
      <c r="B56" s="18">
        <v>0</v>
      </c>
      <c r="C56" s="21">
        <v>228356.62</v>
      </c>
      <c r="D56" s="20">
        <f>B56+C56</f>
        <v>228356.62</v>
      </c>
      <c r="E56" s="18">
        <v>194655.18</v>
      </c>
      <c r="F56" s="19">
        <v>194655.18</v>
      </c>
      <c r="G56" s="18">
        <f>D56-E56</f>
        <v>33701.440000000002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</row>
    <row r="57" spans="1:97" x14ac:dyDescent="0.25">
      <c r="A57" s="17" t="s">
        <v>227</v>
      </c>
      <c r="B57" s="18">
        <v>0</v>
      </c>
      <c r="C57" s="21">
        <v>224496.39</v>
      </c>
      <c r="D57" s="20">
        <f>B57+C57</f>
        <v>224496.39</v>
      </c>
      <c r="E57" s="18">
        <v>195492.72</v>
      </c>
      <c r="F57" s="19">
        <v>195492.72</v>
      </c>
      <c r="G57" s="18">
        <f>D57-E57</f>
        <v>29003.670000000013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</row>
    <row r="58" spans="1:97" x14ac:dyDescent="0.25">
      <c r="A58" s="17" t="s">
        <v>226</v>
      </c>
      <c r="B58" s="18">
        <v>0</v>
      </c>
      <c r="C58" s="21">
        <v>225747.03</v>
      </c>
      <c r="D58" s="20">
        <f>B58+C58</f>
        <v>225747.03</v>
      </c>
      <c r="E58" s="18">
        <v>191143.36</v>
      </c>
      <c r="F58" s="19">
        <v>191143.36</v>
      </c>
      <c r="G58" s="18">
        <f>D58-E58</f>
        <v>34603.670000000013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</row>
    <row r="59" spans="1:97" x14ac:dyDescent="0.25">
      <c r="A59" s="17" t="s">
        <v>225</v>
      </c>
      <c r="B59" s="18">
        <v>0</v>
      </c>
      <c r="C59" s="21">
        <v>221661.73</v>
      </c>
      <c r="D59" s="20">
        <f>B59+C59</f>
        <v>221661.73</v>
      </c>
      <c r="E59" s="18">
        <v>185191.39</v>
      </c>
      <c r="F59" s="19">
        <v>185191.39</v>
      </c>
      <c r="G59" s="18">
        <f>D59-E59</f>
        <v>36470.339999999997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</row>
    <row r="60" spans="1:97" x14ac:dyDescent="0.25">
      <c r="A60" s="17" t="s">
        <v>224</v>
      </c>
      <c r="B60" s="18">
        <v>0</v>
      </c>
      <c r="C60" s="21">
        <v>220185.87</v>
      </c>
      <c r="D60" s="20">
        <f>B60+C60</f>
        <v>220185.87</v>
      </c>
      <c r="E60" s="18">
        <v>188351.09</v>
      </c>
      <c r="F60" s="19">
        <v>188351.09</v>
      </c>
      <c r="G60" s="18">
        <f>D60-E60</f>
        <v>31834.78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</row>
    <row r="61" spans="1:97" x14ac:dyDescent="0.25">
      <c r="A61" s="17" t="s">
        <v>223</v>
      </c>
      <c r="B61" s="18">
        <v>0</v>
      </c>
      <c r="C61" s="21">
        <v>219672.56</v>
      </c>
      <c r="D61" s="20">
        <f>B61+C61</f>
        <v>219672.56</v>
      </c>
      <c r="E61" s="18">
        <v>196981.68</v>
      </c>
      <c r="F61" s="19">
        <v>196981.68</v>
      </c>
      <c r="G61" s="18">
        <f>D61-E61</f>
        <v>22690.880000000005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</row>
    <row r="62" spans="1:97" x14ac:dyDescent="0.25">
      <c r="A62" s="17" t="s">
        <v>222</v>
      </c>
      <c r="B62" s="18">
        <v>0</v>
      </c>
      <c r="C62" s="21">
        <v>219992.63</v>
      </c>
      <c r="D62" s="20">
        <f>B62+C62</f>
        <v>219992.63</v>
      </c>
      <c r="E62" s="18">
        <v>190988.96</v>
      </c>
      <c r="F62" s="19">
        <v>190988.96</v>
      </c>
      <c r="G62" s="18">
        <f>D62-E62</f>
        <v>29003.670000000013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</row>
    <row r="63" spans="1:97" x14ac:dyDescent="0.25">
      <c r="A63" s="17" t="s">
        <v>221</v>
      </c>
      <c r="B63" s="18">
        <v>0</v>
      </c>
      <c r="C63" s="21">
        <v>228062.64</v>
      </c>
      <c r="D63" s="20">
        <f>B63+C63</f>
        <v>228062.64</v>
      </c>
      <c r="E63" s="18">
        <v>199058.97</v>
      </c>
      <c r="F63" s="19">
        <v>199058.97</v>
      </c>
      <c r="G63" s="18">
        <f>D63-E63</f>
        <v>29003.670000000013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</row>
    <row r="64" spans="1:97" x14ac:dyDescent="0.25">
      <c r="A64" s="24" t="s">
        <v>220</v>
      </c>
      <c r="B64" s="18">
        <v>0</v>
      </c>
      <c r="C64" s="21">
        <v>2583202.7599999998</v>
      </c>
      <c r="D64" s="20">
        <f>B64+C64</f>
        <v>2583202.7599999998</v>
      </c>
      <c r="E64" s="18">
        <v>2410498.2599999998</v>
      </c>
      <c r="F64" s="19">
        <v>2410498.2599999998</v>
      </c>
      <c r="G64" s="18">
        <f>D64-E64</f>
        <v>172704.5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</row>
    <row r="65" spans="1:97" x14ac:dyDescent="0.25">
      <c r="A65" s="17" t="s">
        <v>219</v>
      </c>
      <c r="B65" s="18">
        <v>0</v>
      </c>
      <c r="C65" s="21">
        <v>281154.43</v>
      </c>
      <c r="D65" s="20">
        <f>B65+C65</f>
        <v>281154.43</v>
      </c>
      <c r="E65" s="18">
        <v>261444.42</v>
      </c>
      <c r="F65" s="19">
        <v>261444.42</v>
      </c>
      <c r="G65" s="18">
        <f>D65-E65</f>
        <v>19710.00999999998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</row>
    <row r="66" spans="1:97" x14ac:dyDescent="0.25">
      <c r="A66" s="17" t="s">
        <v>218</v>
      </c>
      <c r="B66" s="18">
        <v>0</v>
      </c>
      <c r="C66" s="21">
        <v>223602.21</v>
      </c>
      <c r="D66" s="20">
        <f>B66+C66</f>
        <v>223602.21</v>
      </c>
      <c r="E66" s="18">
        <v>194123.87</v>
      </c>
      <c r="F66" s="19">
        <v>194123.87</v>
      </c>
      <c r="G66" s="18">
        <f>D66-E66</f>
        <v>29478.339999999997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</row>
    <row r="67" spans="1:97" x14ac:dyDescent="0.25">
      <c r="A67" s="17" t="s">
        <v>217</v>
      </c>
      <c r="B67" s="18">
        <v>0</v>
      </c>
      <c r="C67" s="21">
        <v>232872.78</v>
      </c>
      <c r="D67" s="20">
        <f>B67+C67</f>
        <v>232872.78</v>
      </c>
      <c r="E67" s="18">
        <v>216262.57</v>
      </c>
      <c r="F67" s="19">
        <v>216262.57</v>
      </c>
      <c r="G67" s="18">
        <f>D67-E67</f>
        <v>16610.209999999992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</row>
    <row r="68" spans="1:97" x14ac:dyDescent="0.25">
      <c r="A68" s="17" t="s">
        <v>216</v>
      </c>
      <c r="B68" s="18">
        <v>0</v>
      </c>
      <c r="C68" s="21">
        <v>227074.43</v>
      </c>
      <c r="D68" s="20">
        <f>B68+C68</f>
        <v>227074.43</v>
      </c>
      <c r="E68" s="18">
        <v>195961.42</v>
      </c>
      <c r="F68" s="19">
        <v>195961.42</v>
      </c>
      <c r="G68" s="18">
        <f>D68-E68</f>
        <v>31113.00999999998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</row>
    <row r="69" spans="1:97" x14ac:dyDescent="0.25">
      <c r="A69" s="17" t="s">
        <v>215</v>
      </c>
      <c r="B69" s="18">
        <v>0</v>
      </c>
      <c r="C69" s="21">
        <v>235768.54</v>
      </c>
      <c r="D69" s="20">
        <f>B69+C69</f>
        <v>235768.54</v>
      </c>
      <c r="E69" s="18">
        <v>207103.53</v>
      </c>
      <c r="F69" s="19">
        <v>207103.53</v>
      </c>
      <c r="G69" s="18">
        <f>D69-E69</f>
        <v>28665.010000000009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</row>
    <row r="70" spans="1:97" x14ac:dyDescent="0.25">
      <c r="A70" s="17" t="s">
        <v>214</v>
      </c>
      <c r="B70" s="18">
        <v>0</v>
      </c>
      <c r="C70" s="21">
        <v>214114.46</v>
      </c>
      <c r="D70" s="20">
        <f>B70+C70</f>
        <v>214114.46</v>
      </c>
      <c r="E70" s="18">
        <v>183001.45</v>
      </c>
      <c r="F70" s="19">
        <v>183001.45</v>
      </c>
      <c r="G70" s="18">
        <f>D70-E70</f>
        <v>31113.00999999998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</row>
    <row r="71" spans="1:97" x14ac:dyDescent="0.25">
      <c r="A71" s="17" t="s">
        <v>213</v>
      </c>
      <c r="B71" s="18">
        <v>0</v>
      </c>
      <c r="C71" s="21">
        <v>227372.28</v>
      </c>
      <c r="D71" s="20">
        <f>B71+C71</f>
        <v>227372.28</v>
      </c>
      <c r="E71" s="18">
        <v>201268.61</v>
      </c>
      <c r="F71" s="19">
        <v>201268.61</v>
      </c>
      <c r="G71" s="18">
        <f>D71-E71</f>
        <v>26103.670000000013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</row>
    <row r="72" spans="1:97" x14ac:dyDescent="0.25">
      <c r="A72" s="24" t="s">
        <v>212</v>
      </c>
      <c r="B72" s="18">
        <v>0</v>
      </c>
      <c r="C72" s="21">
        <v>3331603.6</v>
      </c>
      <c r="D72" s="20">
        <f>B72+C72</f>
        <v>3331603.6</v>
      </c>
      <c r="E72" s="18">
        <v>3207213.67</v>
      </c>
      <c r="F72" s="19">
        <v>3207213.67</v>
      </c>
      <c r="G72" s="18">
        <f>D72-E72</f>
        <v>124389.93000000017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</row>
    <row r="73" spans="1:97" x14ac:dyDescent="0.25">
      <c r="A73" s="17" t="s">
        <v>211</v>
      </c>
      <c r="B73" s="18">
        <v>0</v>
      </c>
      <c r="C73" s="21">
        <v>275376.15000000002</v>
      </c>
      <c r="D73" s="20">
        <f>B73+C73</f>
        <v>275376.15000000002</v>
      </c>
      <c r="E73" s="18">
        <v>265725.94</v>
      </c>
      <c r="F73" s="19">
        <v>265725.94</v>
      </c>
      <c r="G73" s="18">
        <f>D73-E73</f>
        <v>9650.210000000021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</row>
    <row r="74" spans="1:97" x14ac:dyDescent="0.25">
      <c r="A74" s="17" t="s">
        <v>210</v>
      </c>
      <c r="B74" s="18">
        <v>0</v>
      </c>
      <c r="C74" s="21">
        <v>222690.6</v>
      </c>
      <c r="D74" s="20">
        <f>B74+C74</f>
        <v>222690.6</v>
      </c>
      <c r="E74" s="18">
        <v>191888.59</v>
      </c>
      <c r="F74" s="19">
        <v>191888.59</v>
      </c>
      <c r="G74" s="18">
        <f>D74-E74</f>
        <v>30802.010000000009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</row>
    <row r="75" spans="1:97" x14ac:dyDescent="0.25">
      <c r="A75" s="17" t="s">
        <v>209</v>
      </c>
      <c r="B75" s="18">
        <v>0</v>
      </c>
      <c r="C75" s="21">
        <v>221504.13</v>
      </c>
      <c r="D75" s="20">
        <f>B75+C75</f>
        <v>221504.13</v>
      </c>
      <c r="E75" s="18">
        <v>186001.79</v>
      </c>
      <c r="F75" s="19">
        <v>186001.79</v>
      </c>
      <c r="G75" s="18">
        <f>D75-E75</f>
        <v>35502.339999999997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</row>
    <row r="76" spans="1:97" x14ac:dyDescent="0.25">
      <c r="A76" s="17" t="s">
        <v>208</v>
      </c>
      <c r="B76" s="18">
        <v>0</v>
      </c>
      <c r="C76" s="21">
        <v>210428.48</v>
      </c>
      <c r="D76" s="20">
        <f>B76+C76</f>
        <v>210428.48</v>
      </c>
      <c r="E76" s="18">
        <v>179688.81</v>
      </c>
      <c r="F76" s="19">
        <v>179688.81</v>
      </c>
      <c r="G76" s="18">
        <f>D76-E76</f>
        <v>30739.670000000013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</row>
    <row r="77" spans="1:97" x14ac:dyDescent="0.25">
      <c r="A77" s="17" t="s">
        <v>207</v>
      </c>
      <c r="B77" s="18">
        <v>0</v>
      </c>
      <c r="C77" s="21">
        <v>224449.19</v>
      </c>
      <c r="D77" s="20">
        <f>B77+C77</f>
        <v>224449.19</v>
      </c>
      <c r="E77" s="18">
        <v>189602.85</v>
      </c>
      <c r="F77" s="19">
        <v>189602.85</v>
      </c>
      <c r="G77" s="18">
        <f>D77-E77</f>
        <v>34846.339999999997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</row>
    <row r="78" spans="1:97" x14ac:dyDescent="0.25">
      <c r="A78" s="17" t="s">
        <v>206</v>
      </c>
      <c r="B78" s="18">
        <v>0</v>
      </c>
      <c r="C78" s="21">
        <v>221040.05</v>
      </c>
      <c r="D78" s="20">
        <f>B78+C78</f>
        <v>221040.05</v>
      </c>
      <c r="E78" s="18">
        <v>186193.71</v>
      </c>
      <c r="F78" s="19">
        <v>186193.71</v>
      </c>
      <c r="G78" s="18">
        <f>D78-E78</f>
        <v>34846.339999999997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</row>
    <row r="79" spans="1:97" x14ac:dyDescent="0.25">
      <c r="A79" s="17" t="s">
        <v>205</v>
      </c>
      <c r="B79" s="18">
        <v>0</v>
      </c>
      <c r="C79" s="21">
        <v>213164.79999999999</v>
      </c>
      <c r="D79" s="20">
        <f>B79+C79</f>
        <v>213164.79999999999</v>
      </c>
      <c r="E79" s="18">
        <v>176926.46</v>
      </c>
      <c r="F79" s="19">
        <v>176926.46</v>
      </c>
      <c r="G79" s="18">
        <f>D79-E79</f>
        <v>36238.339999999997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</row>
    <row r="80" spans="1:97" x14ac:dyDescent="0.25">
      <c r="A80" s="17" t="s">
        <v>204</v>
      </c>
      <c r="B80" s="18">
        <v>0</v>
      </c>
      <c r="C80" s="21">
        <v>218504.53</v>
      </c>
      <c r="D80" s="20">
        <f>B80+C80</f>
        <v>218504.53</v>
      </c>
      <c r="E80" s="18">
        <v>191356.86</v>
      </c>
      <c r="F80" s="19">
        <v>191356.86</v>
      </c>
      <c r="G80" s="18">
        <f>D80-E80</f>
        <v>27147.670000000013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</row>
    <row r="81" spans="1:97" x14ac:dyDescent="0.25">
      <c r="A81" s="17" t="s">
        <v>203</v>
      </c>
      <c r="B81" s="18">
        <v>0</v>
      </c>
      <c r="C81" s="21">
        <v>216485.43</v>
      </c>
      <c r="D81" s="20">
        <f>B81+C81</f>
        <v>216485.43</v>
      </c>
      <c r="E81" s="18">
        <v>190007.92</v>
      </c>
      <c r="F81" s="19">
        <v>190007.92</v>
      </c>
      <c r="G81" s="18">
        <f>D81-E81</f>
        <v>26477.50999999998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</row>
    <row r="82" spans="1:97" x14ac:dyDescent="0.25">
      <c r="A82" s="17" t="s">
        <v>202</v>
      </c>
      <c r="B82" s="18">
        <v>0</v>
      </c>
      <c r="C82" s="21">
        <v>225025.98</v>
      </c>
      <c r="D82" s="20">
        <f>B82+C82</f>
        <v>225025.98</v>
      </c>
      <c r="E82" s="18">
        <v>194815.2</v>
      </c>
      <c r="F82" s="19">
        <v>194815.2</v>
      </c>
      <c r="G82" s="18">
        <f>D82-E82</f>
        <v>30210.78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</row>
    <row r="83" spans="1:97" x14ac:dyDescent="0.25">
      <c r="A83" s="17" t="s">
        <v>201</v>
      </c>
      <c r="B83" s="18">
        <v>0</v>
      </c>
      <c r="C83" s="21">
        <v>228685.19</v>
      </c>
      <c r="D83" s="20">
        <f>B83+C83</f>
        <v>228685.19</v>
      </c>
      <c r="E83" s="18">
        <v>203144.31</v>
      </c>
      <c r="F83" s="19">
        <v>203144.31</v>
      </c>
      <c r="G83" s="18">
        <f>D83-E83</f>
        <v>25540.880000000005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</row>
    <row r="84" spans="1:97" x14ac:dyDescent="0.25">
      <c r="A84" s="17" t="s">
        <v>200</v>
      </c>
      <c r="B84" s="18">
        <v>0</v>
      </c>
      <c r="C84" s="21">
        <v>221766.93</v>
      </c>
      <c r="D84" s="20">
        <f>B84+C84</f>
        <v>221766.93</v>
      </c>
      <c r="E84" s="18">
        <v>186213.92</v>
      </c>
      <c r="F84" s="19">
        <v>186213.92</v>
      </c>
      <c r="G84" s="18">
        <f>D84-E84</f>
        <v>35553.00999999998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</row>
    <row r="85" spans="1:97" x14ac:dyDescent="0.25">
      <c r="A85" s="17" t="s">
        <v>199</v>
      </c>
      <c r="B85" s="18">
        <v>0</v>
      </c>
      <c r="C85" s="21">
        <v>221320.71</v>
      </c>
      <c r="D85" s="20">
        <f>B85+C85</f>
        <v>221320.71</v>
      </c>
      <c r="E85" s="18">
        <v>191327.7</v>
      </c>
      <c r="F85" s="19">
        <v>191327.7</v>
      </c>
      <c r="G85" s="18">
        <f>D85-E85</f>
        <v>29993.00999999998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</row>
    <row r="86" spans="1:97" x14ac:dyDescent="0.25">
      <c r="A86" s="17" t="s">
        <v>198</v>
      </c>
      <c r="B86" s="18">
        <v>0</v>
      </c>
      <c r="C86" s="21">
        <v>223322.79</v>
      </c>
      <c r="D86" s="20">
        <f>B86+C86</f>
        <v>223322.79</v>
      </c>
      <c r="E86" s="18">
        <v>194076.45</v>
      </c>
      <c r="F86" s="19">
        <v>194076.45</v>
      </c>
      <c r="G86" s="18">
        <f>D86-E86</f>
        <v>29246.339999999997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</row>
    <row r="87" spans="1:97" x14ac:dyDescent="0.25">
      <c r="A87" s="17" t="s">
        <v>197</v>
      </c>
      <c r="B87" s="18">
        <v>0</v>
      </c>
      <c r="C87" s="21">
        <v>218434.6</v>
      </c>
      <c r="D87" s="20">
        <f>B87+C87</f>
        <v>218434.6</v>
      </c>
      <c r="E87" s="18">
        <v>191054.93</v>
      </c>
      <c r="F87" s="19">
        <v>191054.93</v>
      </c>
      <c r="G87" s="18">
        <f>D87-E87</f>
        <v>27379.670000000013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</row>
    <row r="88" spans="1:97" x14ac:dyDescent="0.25">
      <c r="A88" s="17" t="s">
        <v>196</v>
      </c>
      <c r="B88" s="18">
        <v>0</v>
      </c>
      <c r="C88" s="21">
        <v>219304.84</v>
      </c>
      <c r="D88" s="20">
        <f>B88+C88</f>
        <v>219304.84</v>
      </c>
      <c r="E88" s="18">
        <v>194023.83</v>
      </c>
      <c r="F88" s="19">
        <v>194023.83</v>
      </c>
      <c r="G88" s="18">
        <f>D88-E88</f>
        <v>25281.010000000009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</row>
    <row r="89" spans="1:97" x14ac:dyDescent="0.25">
      <c r="A89" s="17" t="s">
        <v>195</v>
      </c>
      <c r="B89" s="18">
        <v>0</v>
      </c>
      <c r="C89" s="21">
        <v>222726.43</v>
      </c>
      <c r="D89" s="20">
        <f>B89+C89</f>
        <v>222726.43</v>
      </c>
      <c r="E89" s="18">
        <v>193281.55</v>
      </c>
      <c r="F89" s="19">
        <v>193281.55</v>
      </c>
      <c r="G89" s="18">
        <f>D89-E89</f>
        <v>29444.880000000005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</row>
    <row r="90" spans="1:97" x14ac:dyDescent="0.25">
      <c r="A90" s="17" t="s">
        <v>194</v>
      </c>
      <c r="B90" s="18">
        <v>0</v>
      </c>
      <c r="C90" s="21">
        <v>220418.03</v>
      </c>
      <c r="D90" s="20">
        <f>B90+C90</f>
        <v>220418.03</v>
      </c>
      <c r="E90" s="18">
        <v>173606.12</v>
      </c>
      <c r="F90" s="19">
        <v>173606.12</v>
      </c>
      <c r="G90" s="18">
        <f>D90-E90</f>
        <v>46811.91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</row>
    <row r="91" spans="1:97" x14ac:dyDescent="0.25">
      <c r="A91" s="24" t="s">
        <v>193</v>
      </c>
      <c r="B91" s="18">
        <v>0</v>
      </c>
      <c r="C91" s="21">
        <v>3036069.45</v>
      </c>
      <c r="D91" s="20">
        <f>B91+C91</f>
        <v>3036069.45</v>
      </c>
      <c r="E91" s="18">
        <v>2879851.87</v>
      </c>
      <c r="F91" s="19">
        <v>2879851.87</v>
      </c>
      <c r="G91" s="18">
        <f>D91-E91</f>
        <v>156217.58000000007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</row>
    <row r="92" spans="1:97" x14ac:dyDescent="0.25">
      <c r="A92" s="17" t="s">
        <v>192</v>
      </c>
      <c r="B92" s="18">
        <v>0</v>
      </c>
      <c r="C92" s="21">
        <v>269681.62</v>
      </c>
      <c r="D92" s="20">
        <f>B92+C92</f>
        <v>269681.62</v>
      </c>
      <c r="E92" s="18">
        <v>245196.74</v>
      </c>
      <c r="F92" s="19">
        <v>245196.74</v>
      </c>
      <c r="G92" s="18">
        <f>D92-E92</f>
        <v>24484.880000000005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</row>
    <row r="93" spans="1:97" x14ac:dyDescent="0.25">
      <c r="A93" s="17" t="s">
        <v>191</v>
      </c>
      <c r="B93" s="18">
        <v>0</v>
      </c>
      <c r="C93" s="21">
        <v>210663.57</v>
      </c>
      <c r="D93" s="20">
        <f>B93+C93</f>
        <v>210663.57</v>
      </c>
      <c r="E93" s="18">
        <v>175080.02</v>
      </c>
      <c r="F93" s="19">
        <v>175080.02</v>
      </c>
      <c r="G93" s="18">
        <f>D93-E93</f>
        <v>35583.550000000017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</row>
    <row r="94" spans="1:97" x14ac:dyDescent="0.25">
      <c r="A94" s="17" t="s">
        <v>190</v>
      </c>
      <c r="B94" s="18">
        <v>0</v>
      </c>
      <c r="C94" s="21">
        <v>219049</v>
      </c>
      <c r="D94" s="20">
        <f>B94+C94</f>
        <v>219049</v>
      </c>
      <c r="E94" s="18">
        <v>188682.66</v>
      </c>
      <c r="F94" s="19">
        <v>188682.66</v>
      </c>
      <c r="G94" s="18">
        <f>D94-E94</f>
        <v>30366.339999999997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</row>
    <row r="95" spans="1:97" x14ac:dyDescent="0.25">
      <c r="A95" s="17" t="s">
        <v>189</v>
      </c>
      <c r="B95" s="18">
        <v>0</v>
      </c>
      <c r="C95" s="21">
        <v>217805.66</v>
      </c>
      <c r="D95" s="20">
        <f>B95+C95</f>
        <v>217805.66</v>
      </c>
      <c r="E95" s="18">
        <v>203360.78</v>
      </c>
      <c r="F95" s="19">
        <v>203360.78</v>
      </c>
      <c r="G95" s="18">
        <f>D95-E95</f>
        <v>14444.880000000005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</row>
    <row r="96" spans="1:97" x14ac:dyDescent="0.25">
      <c r="A96" s="17" t="s">
        <v>188</v>
      </c>
      <c r="B96" s="18">
        <v>0</v>
      </c>
      <c r="C96" s="21">
        <v>222849.81</v>
      </c>
      <c r="D96" s="20">
        <f>B96+C96</f>
        <v>222849.81</v>
      </c>
      <c r="E96" s="18">
        <v>195238.14</v>
      </c>
      <c r="F96" s="19">
        <v>195238.14</v>
      </c>
      <c r="G96" s="18">
        <f>D96-E96</f>
        <v>27611.669999999984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</row>
    <row r="97" spans="1:97" x14ac:dyDescent="0.25">
      <c r="A97" s="17" t="s">
        <v>187</v>
      </c>
      <c r="B97" s="18">
        <v>0</v>
      </c>
      <c r="C97" s="21">
        <v>227278.36</v>
      </c>
      <c r="D97" s="20">
        <f>B97+C97</f>
        <v>227278.36</v>
      </c>
      <c r="E97" s="18">
        <v>198686.81</v>
      </c>
      <c r="F97" s="19">
        <v>198686.81</v>
      </c>
      <c r="G97" s="18">
        <f>D97-E97</f>
        <v>28591.549999999988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</row>
    <row r="98" spans="1:97" x14ac:dyDescent="0.25">
      <c r="A98" s="17" t="s">
        <v>186</v>
      </c>
      <c r="B98" s="18">
        <v>0</v>
      </c>
      <c r="C98" s="21">
        <v>223202.91</v>
      </c>
      <c r="D98" s="20">
        <f>B98+C98</f>
        <v>223202.91</v>
      </c>
      <c r="E98" s="18">
        <v>189719.24</v>
      </c>
      <c r="F98" s="19">
        <v>189719.24</v>
      </c>
      <c r="G98" s="18">
        <f>D98-E98</f>
        <v>33483.670000000013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</row>
    <row r="99" spans="1:97" x14ac:dyDescent="0.25">
      <c r="A99" s="17" t="s">
        <v>185</v>
      </c>
      <c r="B99" s="18">
        <v>0</v>
      </c>
      <c r="C99" s="21">
        <v>222418.12</v>
      </c>
      <c r="D99" s="20">
        <f>B99+C99</f>
        <v>222418.12</v>
      </c>
      <c r="E99" s="18">
        <v>189953.11</v>
      </c>
      <c r="F99" s="19">
        <v>189953.11</v>
      </c>
      <c r="G99" s="18">
        <f>D99-E99</f>
        <v>32465.010000000009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</row>
    <row r="100" spans="1:97" x14ac:dyDescent="0.25">
      <c r="A100" s="17" t="s">
        <v>184</v>
      </c>
      <c r="B100" s="18">
        <v>0</v>
      </c>
      <c r="C100" s="21">
        <v>223101.99</v>
      </c>
      <c r="D100" s="20">
        <f>B100+C100</f>
        <v>223101.99</v>
      </c>
      <c r="E100" s="18">
        <v>193855.65</v>
      </c>
      <c r="F100" s="19">
        <v>193855.65</v>
      </c>
      <c r="G100" s="18">
        <f>D100-E100</f>
        <v>29246.339999999997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</row>
    <row r="101" spans="1:97" x14ac:dyDescent="0.25">
      <c r="A101" s="17" t="s">
        <v>183</v>
      </c>
      <c r="B101" s="18">
        <v>0</v>
      </c>
      <c r="C101" s="21">
        <v>225512.11</v>
      </c>
      <c r="D101" s="20">
        <f>B101+C101</f>
        <v>225512.11</v>
      </c>
      <c r="E101" s="18">
        <v>193041.77</v>
      </c>
      <c r="F101" s="19">
        <v>193041.77</v>
      </c>
      <c r="G101" s="18">
        <f>D101-E101</f>
        <v>32470.339999999997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</row>
    <row r="102" spans="1:97" x14ac:dyDescent="0.25">
      <c r="A102" s="17" t="s">
        <v>182</v>
      </c>
      <c r="B102" s="18">
        <v>0</v>
      </c>
      <c r="C102" s="21">
        <v>223547.04</v>
      </c>
      <c r="D102" s="20">
        <f>B102+C102</f>
        <v>223547.04</v>
      </c>
      <c r="E102" s="18">
        <v>191938.59</v>
      </c>
      <c r="F102" s="19">
        <v>190438.59</v>
      </c>
      <c r="G102" s="18">
        <f>D102-E102</f>
        <v>31608.450000000012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</row>
    <row r="103" spans="1:97" x14ac:dyDescent="0.25">
      <c r="A103" s="17" t="s">
        <v>181</v>
      </c>
      <c r="B103" s="18">
        <v>0</v>
      </c>
      <c r="C103" s="21">
        <v>220359.26</v>
      </c>
      <c r="D103" s="20">
        <f>B103+C103</f>
        <v>220359.26</v>
      </c>
      <c r="E103" s="18">
        <v>191355.59</v>
      </c>
      <c r="F103" s="19">
        <v>191355.59</v>
      </c>
      <c r="G103" s="18">
        <f>D103-E103</f>
        <v>29003.670000000013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</row>
    <row r="104" spans="1:97" x14ac:dyDescent="0.25">
      <c r="A104" s="17" t="s">
        <v>180</v>
      </c>
      <c r="B104" s="18">
        <v>0</v>
      </c>
      <c r="C104" s="21">
        <v>223119.09</v>
      </c>
      <c r="D104" s="20">
        <f>B104+C104</f>
        <v>223119.09</v>
      </c>
      <c r="E104" s="18">
        <v>186648.75</v>
      </c>
      <c r="F104" s="19">
        <v>186648.75</v>
      </c>
      <c r="G104" s="18">
        <f>D104-E104</f>
        <v>36470.339999999997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</row>
    <row r="105" spans="1:97" x14ac:dyDescent="0.25">
      <c r="A105" s="24" t="s">
        <v>179</v>
      </c>
      <c r="B105" s="18">
        <v>0</v>
      </c>
      <c r="C105" s="21">
        <v>2655635.89</v>
      </c>
      <c r="D105" s="20">
        <f>B105+C105</f>
        <v>2655635.89</v>
      </c>
      <c r="E105" s="18">
        <v>2508950.06</v>
      </c>
      <c r="F105" s="19">
        <v>2508950.06</v>
      </c>
      <c r="G105" s="18">
        <f>D105-E105</f>
        <v>146685.83000000007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</row>
    <row r="106" spans="1:97" x14ac:dyDescent="0.25">
      <c r="A106" s="17" t="s">
        <v>178</v>
      </c>
      <c r="B106" s="18">
        <v>0</v>
      </c>
      <c r="C106" s="21">
        <v>281796.12</v>
      </c>
      <c r="D106" s="20">
        <f>B106+C106</f>
        <v>281796.12</v>
      </c>
      <c r="E106" s="18">
        <v>270951.07</v>
      </c>
      <c r="F106" s="19">
        <v>270951.07</v>
      </c>
      <c r="G106" s="18">
        <f>D106-E106</f>
        <v>10845.049999999988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</row>
    <row r="107" spans="1:97" x14ac:dyDescent="0.25">
      <c r="A107" s="17" t="s">
        <v>177</v>
      </c>
      <c r="B107" s="18">
        <v>0</v>
      </c>
      <c r="C107" s="21">
        <v>221946.88</v>
      </c>
      <c r="D107" s="20">
        <f>B107+C107</f>
        <v>221946.88</v>
      </c>
      <c r="E107" s="18">
        <v>185062.18</v>
      </c>
      <c r="F107" s="19">
        <v>185062.18</v>
      </c>
      <c r="G107" s="18">
        <f>D107-E107</f>
        <v>36884.700000000012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</row>
    <row r="108" spans="1:97" x14ac:dyDescent="0.25">
      <c r="A108" s="17" t="s">
        <v>176</v>
      </c>
      <c r="B108" s="18">
        <v>0</v>
      </c>
      <c r="C108" s="21">
        <v>222376.48</v>
      </c>
      <c r="D108" s="20">
        <f>B108+C108</f>
        <v>222376.48</v>
      </c>
      <c r="E108" s="18">
        <v>189078.49</v>
      </c>
      <c r="F108" s="19">
        <v>189078.49</v>
      </c>
      <c r="G108" s="18">
        <f>D108-E108</f>
        <v>33297.99000000002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</row>
    <row r="109" spans="1:97" x14ac:dyDescent="0.25">
      <c r="A109" s="17" t="s">
        <v>175</v>
      </c>
      <c r="B109" s="18">
        <v>0</v>
      </c>
      <c r="C109" s="21">
        <v>241699.11</v>
      </c>
      <c r="D109" s="20">
        <f>B109+C109</f>
        <v>241699.11</v>
      </c>
      <c r="E109" s="18">
        <v>218490.41</v>
      </c>
      <c r="F109" s="19">
        <v>218490.41</v>
      </c>
      <c r="G109" s="18">
        <f>D109-E109</f>
        <v>23208.699999999983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</row>
    <row r="110" spans="1:97" x14ac:dyDescent="0.25">
      <c r="A110" s="17" t="s">
        <v>174</v>
      </c>
      <c r="B110" s="18">
        <v>0</v>
      </c>
      <c r="C110" s="21">
        <v>245007.45</v>
      </c>
      <c r="D110" s="20">
        <f>B110+C110</f>
        <v>245007.45</v>
      </c>
      <c r="E110" s="18">
        <v>171705.25</v>
      </c>
      <c r="F110" s="19">
        <v>171705.25</v>
      </c>
      <c r="G110" s="18">
        <f>D110-E110</f>
        <v>73302.200000000012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</row>
    <row r="111" spans="1:97" x14ac:dyDescent="0.25">
      <c r="A111" s="17" t="s">
        <v>173</v>
      </c>
      <c r="B111" s="18">
        <v>0</v>
      </c>
      <c r="C111" s="21">
        <v>228146.44</v>
      </c>
      <c r="D111" s="20">
        <f>B111+C111</f>
        <v>228146.44</v>
      </c>
      <c r="E111" s="18">
        <v>192823.2</v>
      </c>
      <c r="F111" s="19">
        <v>192823.2</v>
      </c>
      <c r="G111" s="18">
        <f>D111-E111</f>
        <v>35323.239999999991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</row>
    <row r="112" spans="1:97" x14ac:dyDescent="0.25">
      <c r="A112" s="17" t="s">
        <v>172</v>
      </c>
      <c r="B112" s="18">
        <v>0</v>
      </c>
      <c r="C112" s="21">
        <v>227766.82</v>
      </c>
      <c r="D112" s="20">
        <f>B112+C112</f>
        <v>227766.82</v>
      </c>
      <c r="E112" s="18">
        <v>199078.25</v>
      </c>
      <c r="F112" s="19">
        <v>199078.25</v>
      </c>
      <c r="G112" s="18">
        <f>D112-E112</f>
        <v>28688.570000000007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</row>
    <row r="113" spans="1:97" x14ac:dyDescent="0.25">
      <c r="A113" s="24" t="s">
        <v>171</v>
      </c>
      <c r="B113" s="18">
        <v>0</v>
      </c>
      <c r="C113" s="21">
        <v>2503490.5</v>
      </c>
      <c r="D113" s="20">
        <f>B113+C113</f>
        <v>2503490.5</v>
      </c>
      <c r="E113" s="18">
        <v>2298432.25</v>
      </c>
      <c r="F113" s="19">
        <v>2298432.25</v>
      </c>
      <c r="G113" s="18">
        <f>D113-E113</f>
        <v>205058.25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</row>
    <row r="114" spans="1:97" x14ac:dyDescent="0.25">
      <c r="A114" s="17" t="s">
        <v>170</v>
      </c>
      <c r="B114" s="18">
        <v>0</v>
      </c>
      <c r="C114" s="21">
        <v>273469.93</v>
      </c>
      <c r="D114" s="20">
        <f>B114+C114</f>
        <v>273469.93</v>
      </c>
      <c r="E114" s="18">
        <v>249237.23</v>
      </c>
      <c r="F114" s="19">
        <v>249237.23</v>
      </c>
      <c r="G114" s="18">
        <f>D114-E114</f>
        <v>24232.699999999983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</row>
    <row r="115" spans="1:97" x14ac:dyDescent="0.25">
      <c r="A115" s="17" t="s">
        <v>169</v>
      </c>
      <c r="B115" s="18">
        <v>0</v>
      </c>
      <c r="C115" s="21">
        <v>239034.74</v>
      </c>
      <c r="D115" s="20">
        <f>B115+C115</f>
        <v>239034.74</v>
      </c>
      <c r="E115" s="18">
        <v>202773.17</v>
      </c>
      <c r="F115" s="19">
        <v>202773.17</v>
      </c>
      <c r="G115" s="18">
        <f>D115-E115</f>
        <v>36261.569999999978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</row>
    <row r="116" spans="1:97" x14ac:dyDescent="0.25">
      <c r="A116" s="17" t="s">
        <v>168</v>
      </c>
      <c r="B116" s="18">
        <v>0</v>
      </c>
      <c r="C116" s="21">
        <v>230593.99</v>
      </c>
      <c r="D116" s="20">
        <f>B116+C116</f>
        <v>230593.99</v>
      </c>
      <c r="E116" s="18">
        <v>204982.75</v>
      </c>
      <c r="F116" s="19">
        <v>204982.75</v>
      </c>
      <c r="G116" s="18">
        <f>D116-E116</f>
        <v>25611.239999999991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</row>
    <row r="117" spans="1:97" x14ac:dyDescent="0.25">
      <c r="A117" s="17" t="s">
        <v>167</v>
      </c>
      <c r="B117" s="18">
        <v>0</v>
      </c>
      <c r="C117" s="21">
        <v>217652.13</v>
      </c>
      <c r="D117" s="20">
        <f>B117+C117</f>
        <v>217652.13</v>
      </c>
      <c r="E117" s="18">
        <v>193336.89</v>
      </c>
      <c r="F117" s="19">
        <v>193336.89</v>
      </c>
      <c r="G117" s="18">
        <f>D117-E117</f>
        <v>24315.239999999991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</row>
    <row r="118" spans="1:97" x14ac:dyDescent="0.25">
      <c r="A118" s="24" t="s">
        <v>166</v>
      </c>
      <c r="B118" s="18">
        <v>0</v>
      </c>
      <c r="C118" s="21">
        <v>2652749.1</v>
      </c>
      <c r="D118" s="20">
        <f>B118+C118</f>
        <v>2652749.1</v>
      </c>
      <c r="E118" s="18">
        <v>2446446.5099999998</v>
      </c>
      <c r="F118" s="19">
        <v>2446446.5099999998</v>
      </c>
      <c r="G118" s="18">
        <f>D118-E118</f>
        <v>206302.59000000032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</row>
    <row r="119" spans="1:97" x14ac:dyDescent="0.25">
      <c r="A119" s="17" t="s">
        <v>165</v>
      </c>
      <c r="B119" s="18">
        <v>0</v>
      </c>
      <c r="C119" s="21">
        <v>283708.94</v>
      </c>
      <c r="D119" s="20">
        <f>B119+C119</f>
        <v>283708.94</v>
      </c>
      <c r="E119" s="18">
        <v>260071.03</v>
      </c>
      <c r="F119" s="19">
        <v>260071.03</v>
      </c>
      <c r="G119" s="18">
        <f>D119-E119</f>
        <v>23637.910000000003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</row>
    <row r="120" spans="1:97" x14ac:dyDescent="0.25">
      <c r="A120" s="17" t="s">
        <v>164</v>
      </c>
      <c r="B120" s="18">
        <v>0</v>
      </c>
      <c r="C120" s="21">
        <v>227132.73</v>
      </c>
      <c r="D120" s="20">
        <f>B120+C120</f>
        <v>227132.73</v>
      </c>
      <c r="E120" s="18">
        <v>197696.16</v>
      </c>
      <c r="F120" s="19">
        <v>197696.16</v>
      </c>
      <c r="G120" s="18">
        <f>D120-E120</f>
        <v>29436.570000000007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</row>
    <row r="121" spans="1:97" x14ac:dyDescent="0.25">
      <c r="A121" s="17" t="s">
        <v>163</v>
      </c>
      <c r="B121" s="18">
        <v>0</v>
      </c>
      <c r="C121" s="21">
        <v>238259.20000000001</v>
      </c>
      <c r="D121" s="20">
        <f>B121+C121</f>
        <v>238259.20000000001</v>
      </c>
      <c r="E121" s="18">
        <v>212574.5</v>
      </c>
      <c r="F121" s="19">
        <v>212574.5</v>
      </c>
      <c r="G121" s="18">
        <f>D121-E121</f>
        <v>25684.700000000012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</row>
    <row r="122" spans="1:97" x14ac:dyDescent="0.25">
      <c r="A122" s="17" t="s">
        <v>162</v>
      </c>
      <c r="B122" s="18">
        <v>0</v>
      </c>
      <c r="C122" s="21">
        <v>240612.63</v>
      </c>
      <c r="D122" s="20">
        <f>B122+C122</f>
        <v>240612.63</v>
      </c>
      <c r="E122" s="18">
        <v>205594.6</v>
      </c>
      <c r="F122" s="19">
        <v>205594.6</v>
      </c>
      <c r="G122" s="18">
        <f>D122-E122</f>
        <v>35018.03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</row>
    <row r="123" spans="1:97" x14ac:dyDescent="0.25">
      <c r="A123" s="17" t="s">
        <v>161</v>
      </c>
      <c r="B123" s="18">
        <v>0</v>
      </c>
      <c r="C123" s="21">
        <v>228876.46</v>
      </c>
      <c r="D123" s="20">
        <f>B123+C123</f>
        <v>228876.46</v>
      </c>
      <c r="E123" s="18">
        <v>193858.43</v>
      </c>
      <c r="F123" s="19">
        <v>193858.43</v>
      </c>
      <c r="G123" s="18">
        <f>D123-E123</f>
        <v>35018.03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</row>
    <row r="124" spans="1:97" x14ac:dyDescent="0.25">
      <c r="A124" s="17" t="s">
        <v>160</v>
      </c>
      <c r="B124" s="18">
        <v>0</v>
      </c>
      <c r="C124" s="21">
        <v>207981.73</v>
      </c>
      <c r="D124" s="20">
        <f>B124+C124</f>
        <v>207981.73</v>
      </c>
      <c r="E124" s="18">
        <v>177867.7</v>
      </c>
      <c r="F124" s="19">
        <v>177867.7</v>
      </c>
      <c r="G124" s="18">
        <f>D124-E124</f>
        <v>30114.03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</row>
    <row r="125" spans="1:97" x14ac:dyDescent="0.25">
      <c r="A125" s="17" t="s">
        <v>159</v>
      </c>
      <c r="B125" s="18">
        <v>0</v>
      </c>
      <c r="C125" s="21">
        <v>222392.79</v>
      </c>
      <c r="D125" s="20">
        <f>B125+C125</f>
        <v>222392.79</v>
      </c>
      <c r="E125" s="18">
        <v>191108.09</v>
      </c>
      <c r="F125" s="19">
        <v>191108.09</v>
      </c>
      <c r="G125" s="18">
        <f>D125-E125</f>
        <v>31284.700000000012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</row>
    <row r="126" spans="1:97" x14ac:dyDescent="0.25">
      <c r="A126" s="17" t="s">
        <v>158</v>
      </c>
      <c r="B126" s="18">
        <v>0</v>
      </c>
      <c r="C126" s="21">
        <v>224708.23</v>
      </c>
      <c r="D126" s="20">
        <f>B126+C126</f>
        <v>224708.23</v>
      </c>
      <c r="E126" s="18">
        <v>209991.53</v>
      </c>
      <c r="F126" s="19">
        <v>209991.53</v>
      </c>
      <c r="G126" s="18">
        <f>D126-E126</f>
        <v>14716.700000000012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</row>
    <row r="127" spans="1:97" x14ac:dyDescent="0.25">
      <c r="A127" s="17" t="s">
        <v>157</v>
      </c>
      <c r="B127" s="18">
        <v>0</v>
      </c>
      <c r="C127" s="21">
        <v>230128.23</v>
      </c>
      <c r="D127" s="20">
        <f>B127+C127</f>
        <v>230128.23</v>
      </c>
      <c r="E127" s="18">
        <v>197110.2</v>
      </c>
      <c r="F127" s="19">
        <v>197110.2</v>
      </c>
      <c r="G127" s="18">
        <f>D127-E127</f>
        <v>33018.03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</row>
    <row r="128" spans="1:97" x14ac:dyDescent="0.25">
      <c r="A128" s="17" t="s">
        <v>156</v>
      </c>
      <c r="B128" s="18">
        <v>0</v>
      </c>
      <c r="C128" s="21">
        <v>247617.84</v>
      </c>
      <c r="D128" s="20">
        <f>B128+C128</f>
        <v>247617.84</v>
      </c>
      <c r="E128" s="18">
        <v>197861.2</v>
      </c>
      <c r="F128" s="19">
        <v>197861.2</v>
      </c>
      <c r="G128" s="18">
        <f>D128-E128</f>
        <v>49756.639999999985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</row>
    <row r="129" spans="1:97" x14ac:dyDescent="0.25">
      <c r="A129" s="17" t="s">
        <v>155</v>
      </c>
      <c r="B129" s="18">
        <v>0</v>
      </c>
      <c r="C129" s="21">
        <v>269632.15999999997</v>
      </c>
      <c r="D129" s="20">
        <f>B129+C129</f>
        <v>269632.15999999997</v>
      </c>
      <c r="E129" s="18">
        <v>196247.39</v>
      </c>
      <c r="F129" s="19">
        <v>196247.39</v>
      </c>
      <c r="G129" s="18">
        <f>D129-E129</f>
        <v>73384.76999999996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</row>
    <row r="130" spans="1:97" x14ac:dyDescent="0.25">
      <c r="A130" s="24" t="s">
        <v>108</v>
      </c>
      <c r="B130" s="18">
        <v>0</v>
      </c>
      <c r="C130" s="21">
        <v>2658282.35</v>
      </c>
      <c r="D130" s="20">
        <f>B130+C130</f>
        <v>2658282.35</v>
      </c>
      <c r="E130" s="18">
        <v>2486020.39</v>
      </c>
      <c r="F130" s="19">
        <v>2486020.39</v>
      </c>
      <c r="G130" s="18">
        <f>D130-E130</f>
        <v>172261.95999999996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</row>
    <row r="131" spans="1:97" x14ac:dyDescent="0.25">
      <c r="A131" s="17" t="s">
        <v>154</v>
      </c>
      <c r="B131" s="18">
        <v>0</v>
      </c>
      <c r="C131" s="21">
        <v>828601.48</v>
      </c>
      <c r="D131" s="20">
        <f>B131+C131</f>
        <v>828601.48</v>
      </c>
      <c r="E131" s="18">
        <v>776709.58</v>
      </c>
      <c r="F131" s="19">
        <v>776709.58</v>
      </c>
      <c r="G131" s="18">
        <f>D131-E131</f>
        <v>51891.900000000023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</row>
    <row r="132" spans="1:97" x14ac:dyDescent="0.25">
      <c r="A132" s="17" t="s">
        <v>153</v>
      </c>
      <c r="B132" s="18">
        <v>0</v>
      </c>
      <c r="C132" s="21">
        <v>271590.95</v>
      </c>
      <c r="D132" s="20">
        <f>B132+C132</f>
        <v>271590.95</v>
      </c>
      <c r="E132" s="18">
        <v>229324</v>
      </c>
      <c r="F132" s="19">
        <v>229324</v>
      </c>
      <c r="G132" s="18">
        <f>D132-E132</f>
        <v>42266.950000000012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</row>
    <row r="133" spans="1:97" x14ac:dyDescent="0.25">
      <c r="A133" s="24" t="s">
        <v>108</v>
      </c>
      <c r="B133" s="18">
        <v>0</v>
      </c>
      <c r="C133" s="21">
        <v>2718554.61</v>
      </c>
      <c r="D133" s="20">
        <f>B133+C133</f>
        <v>2718554.61</v>
      </c>
      <c r="E133" s="18">
        <v>2598417.27</v>
      </c>
      <c r="F133" s="19">
        <v>2598417.27</v>
      </c>
      <c r="G133" s="18">
        <f>D133-E133</f>
        <v>120137.33999999985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</row>
    <row r="134" spans="1:97" x14ac:dyDescent="0.25">
      <c r="A134" s="24" t="s">
        <v>108</v>
      </c>
      <c r="B134" s="18">
        <v>0</v>
      </c>
      <c r="C134" s="21">
        <v>2409429.35</v>
      </c>
      <c r="D134" s="20">
        <f>B134+C134</f>
        <v>2409429.35</v>
      </c>
      <c r="E134" s="18">
        <v>2229752.23</v>
      </c>
      <c r="F134" s="19">
        <v>2229752.23</v>
      </c>
      <c r="G134" s="18">
        <f>D134-E134</f>
        <v>179677.12000000011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</row>
    <row r="135" spans="1:97" x14ac:dyDescent="0.25">
      <c r="A135" s="24" t="s">
        <v>152</v>
      </c>
      <c r="B135" s="18">
        <v>0</v>
      </c>
      <c r="C135" s="21">
        <v>2943140.59</v>
      </c>
      <c r="D135" s="20">
        <f>B135+C135</f>
        <v>2943140.59</v>
      </c>
      <c r="E135" s="18">
        <v>2755529.8</v>
      </c>
      <c r="F135" s="19">
        <v>2755529.8</v>
      </c>
      <c r="G135" s="18">
        <f>D135-E135</f>
        <v>187610.79000000004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</row>
    <row r="136" spans="1:97" x14ac:dyDescent="0.25">
      <c r="A136" s="17" t="s">
        <v>151</v>
      </c>
      <c r="B136" s="18">
        <v>0</v>
      </c>
      <c r="C136" s="21">
        <v>348300.86</v>
      </c>
      <c r="D136" s="20">
        <f>B136+C136</f>
        <v>348300.86</v>
      </c>
      <c r="E136" s="18">
        <v>252463.32</v>
      </c>
      <c r="F136" s="19">
        <v>252463.32</v>
      </c>
      <c r="G136" s="18">
        <f>D136-E136</f>
        <v>95837.539999999979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</row>
    <row r="137" spans="1:97" x14ac:dyDescent="0.25">
      <c r="A137" s="17" t="s">
        <v>150</v>
      </c>
      <c r="B137" s="18">
        <v>0</v>
      </c>
      <c r="C137" s="21">
        <v>284797.65999999997</v>
      </c>
      <c r="D137" s="20">
        <f>B137+C137</f>
        <v>284797.65999999997</v>
      </c>
      <c r="E137" s="18">
        <v>219194.13</v>
      </c>
      <c r="F137" s="19">
        <v>219194.13</v>
      </c>
      <c r="G137" s="18">
        <f>D137-E137</f>
        <v>65603.52999999997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</row>
    <row r="138" spans="1:97" x14ac:dyDescent="0.25">
      <c r="A138" s="17" t="s">
        <v>149</v>
      </c>
      <c r="B138" s="18">
        <v>0</v>
      </c>
      <c r="C138" s="21">
        <v>267709.32</v>
      </c>
      <c r="D138" s="20">
        <f>B138+C138</f>
        <v>267709.32</v>
      </c>
      <c r="E138" s="18">
        <v>194837.66</v>
      </c>
      <c r="F138" s="19">
        <v>194837.66</v>
      </c>
      <c r="G138" s="18">
        <f>D138-E138</f>
        <v>72871.66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</row>
    <row r="139" spans="1:97" x14ac:dyDescent="0.25">
      <c r="A139" s="17" t="s">
        <v>148</v>
      </c>
      <c r="B139" s="18">
        <v>0</v>
      </c>
      <c r="C139" s="21">
        <v>257205.85</v>
      </c>
      <c r="D139" s="20">
        <f>B139+C139</f>
        <v>257205.85</v>
      </c>
      <c r="E139" s="18">
        <v>188067.53</v>
      </c>
      <c r="F139" s="19">
        <v>188067.53</v>
      </c>
      <c r="G139" s="18">
        <f>D139-E139</f>
        <v>69138.320000000007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</row>
    <row r="140" spans="1:97" x14ac:dyDescent="0.25">
      <c r="A140" s="17" t="s">
        <v>147</v>
      </c>
      <c r="B140" s="18">
        <v>0</v>
      </c>
      <c r="C140" s="21">
        <v>264369.37</v>
      </c>
      <c r="D140" s="20">
        <f>B140+C140</f>
        <v>264369.37</v>
      </c>
      <c r="E140" s="18">
        <v>187249.71</v>
      </c>
      <c r="F140" s="19">
        <v>187249.71</v>
      </c>
      <c r="G140" s="18">
        <f>D140-E140</f>
        <v>77119.66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</row>
    <row r="141" spans="1:97" x14ac:dyDescent="0.25">
      <c r="A141" s="17" t="s">
        <v>146</v>
      </c>
      <c r="B141" s="18">
        <v>0</v>
      </c>
      <c r="C141" s="21">
        <v>264166.45</v>
      </c>
      <c r="D141" s="20">
        <f>B141+C141</f>
        <v>264166.45</v>
      </c>
      <c r="E141" s="18">
        <v>189428.13</v>
      </c>
      <c r="F141" s="19">
        <v>189428.13</v>
      </c>
      <c r="G141" s="18">
        <f>D141-E141</f>
        <v>74738.320000000007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</row>
    <row r="142" spans="1:97" x14ac:dyDescent="0.25">
      <c r="A142" s="17" t="s">
        <v>145</v>
      </c>
      <c r="B142" s="18">
        <v>0</v>
      </c>
      <c r="C142" s="21">
        <v>265476.09999999998</v>
      </c>
      <c r="D142" s="20">
        <f>B142+C142</f>
        <v>265476.09999999998</v>
      </c>
      <c r="E142" s="18">
        <v>194471.11</v>
      </c>
      <c r="F142" s="19">
        <v>194471.11</v>
      </c>
      <c r="G142" s="18">
        <f>D142-E142</f>
        <v>71004.989999999991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</row>
    <row r="143" spans="1:97" x14ac:dyDescent="0.25">
      <c r="A143" s="17" t="s">
        <v>144</v>
      </c>
      <c r="B143" s="18">
        <v>0</v>
      </c>
      <c r="C143" s="21">
        <v>262411.94</v>
      </c>
      <c r="D143" s="20">
        <f>B143+C143</f>
        <v>262411.94</v>
      </c>
      <c r="E143" s="18">
        <v>191464.04</v>
      </c>
      <c r="F143" s="19">
        <v>191464.04</v>
      </c>
      <c r="G143" s="18">
        <f>D143-E143</f>
        <v>70947.899999999994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</row>
    <row r="144" spans="1:97" x14ac:dyDescent="0.25">
      <c r="A144" s="17" t="s">
        <v>143</v>
      </c>
      <c r="B144" s="18">
        <v>0</v>
      </c>
      <c r="C144" s="21">
        <v>262178.62</v>
      </c>
      <c r="D144" s="20">
        <f>B144+C144</f>
        <v>262178.62</v>
      </c>
      <c r="E144" s="18">
        <v>196773.63</v>
      </c>
      <c r="F144" s="19">
        <v>196773.63</v>
      </c>
      <c r="G144" s="18">
        <f>D144-E144</f>
        <v>65404.989999999991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</row>
    <row r="145" spans="1:97" x14ac:dyDescent="0.25">
      <c r="A145" s="17" t="s">
        <v>142</v>
      </c>
      <c r="B145" s="18">
        <v>0</v>
      </c>
      <c r="C145" s="21">
        <v>266499.28999999998</v>
      </c>
      <c r="D145" s="20">
        <f>B145+C145</f>
        <v>266499.28999999998</v>
      </c>
      <c r="E145" s="18">
        <v>189889.2</v>
      </c>
      <c r="F145" s="19">
        <v>189889.2</v>
      </c>
      <c r="G145" s="18">
        <f>D145-E145</f>
        <v>76610.089999999967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</row>
    <row r="146" spans="1:97" x14ac:dyDescent="0.25">
      <c r="A146" s="24" t="s">
        <v>141</v>
      </c>
      <c r="B146" s="18">
        <v>0</v>
      </c>
      <c r="C146" s="21">
        <v>2680544.69</v>
      </c>
      <c r="D146" s="20">
        <f>B146+C146</f>
        <v>2680544.69</v>
      </c>
      <c r="E146" s="18">
        <v>2481196.98</v>
      </c>
      <c r="F146" s="19">
        <v>2481196.98</v>
      </c>
      <c r="G146" s="18">
        <f>D146-E146</f>
        <v>199347.70999999996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</row>
    <row r="147" spans="1:97" x14ac:dyDescent="0.25">
      <c r="A147" s="17" t="s">
        <v>140</v>
      </c>
      <c r="B147" s="18">
        <v>0</v>
      </c>
      <c r="C147" s="21">
        <v>339711.79</v>
      </c>
      <c r="D147" s="20">
        <f>B147+C147</f>
        <v>339711.79</v>
      </c>
      <c r="E147" s="18">
        <v>236850.42</v>
      </c>
      <c r="F147" s="19">
        <v>236850.42</v>
      </c>
      <c r="G147" s="18">
        <f>D147-E147</f>
        <v>102861.36999999997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</row>
    <row r="148" spans="1:97" x14ac:dyDescent="0.25">
      <c r="A148" s="17" t="s">
        <v>139</v>
      </c>
      <c r="B148" s="18">
        <v>0</v>
      </c>
      <c r="C148" s="21">
        <v>261567.82</v>
      </c>
      <c r="D148" s="20">
        <f>B148+C148</f>
        <v>261567.82</v>
      </c>
      <c r="E148" s="18">
        <v>185631.5</v>
      </c>
      <c r="F148" s="19">
        <v>185631.5</v>
      </c>
      <c r="G148" s="18">
        <f>D148-E148</f>
        <v>75936.320000000007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</row>
    <row r="149" spans="1:97" x14ac:dyDescent="0.25">
      <c r="A149" s="17" t="s">
        <v>138</v>
      </c>
      <c r="B149" s="18">
        <v>0</v>
      </c>
      <c r="C149" s="21">
        <v>267068.98</v>
      </c>
      <c r="D149" s="20">
        <f>B149+C149</f>
        <v>267068.98</v>
      </c>
      <c r="E149" s="18">
        <v>190463.99</v>
      </c>
      <c r="F149" s="19">
        <v>190463.99</v>
      </c>
      <c r="G149" s="18">
        <f>D149-E149</f>
        <v>76604.989999999991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</row>
    <row r="150" spans="1:97" x14ac:dyDescent="0.25">
      <c r="A150" s="17" t="s">
        <v>137</v>
      </c>
      <c r="B150" s="18">
        <v>0</v>
      </c>
      <c r="C150" s="21">
        <v>263977.51</v>
      </c>
      <c r="D150" s="20">
        <f>B150+C150</f>
        <v>263977.51</v>
      </c>
      <c r="E150" s="18">
        <v>183109.03</v>
      </c>
      <c r="F150" s="19">
        <v>183109.03</v>
      </c>
      <c r="G150" s="18">
        <f>D150-E150</f>
        <v>80868.48000000001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</row>
    <row r="151" spans="1:97" x14ac:dyDescent="0.25">
      <c r="A151" s="17" t="s">
        <v>136</v>
      </c>
      <c r="B151" s="18">
        <v>0</v>
      </c>
      <c r="C151" s="21">
        <v>268545.25</v>
      </c>
      <c r="D151" s="20">
        <f>B151+C151</f>
        <v>268545.25</v>
      </c>
      <c r="E151" s="18">
        <v>215923.91</v>
      </c>
      <c r="F151" s="19">
        <v>215923.91</v>
      </c>
      <c r="G151" s="18">
        <f>D151-E151</f>
        <v>52621.34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</row>
    <row r="152" spans="1:97" x14ac:dyDescent="0.25">
      <c r="A152" s="17" t="s">
        <v>135</v>
      </c>
      <c r="B152" s="18">
        <v>0</v>
      </c>
      <c r="C152" s="21">
        <v>267270.34999999998</v>
      </c>
      <c r="D152" s="20">
        <f>B152+C152</f>
        <v>267270.34999999998</v>
      </c>
      <c r="E152" s="18">
        <v>207423.31</v>
      </c>
      <c r="F152" s="19">
        <v>207423.31</v>
      </c>
      <c r="G152" s="18">
        <f>D152-E152</f>
        <v>59847.039999999979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</row>
    <row r="153" spans="1:97" x14ac:dyDescent="0.25">
      <c r="A153" s="17" t="s">
        <v>134</v>
      </c>
      <c r="B153" s="18">
        <v>0</v>
      </c>
      <c r="C153" s="21">
        <v>263440.28000000003</v>
      </c>
      <c r="D153" s="20">
        <f>B153+C153</f>
        <v>263440.28000000003</v>
      </c>
      <c r="E153" s="18">
        <v>187022.33</v>
      </c>
      <c r="F153" s="19">
        <v>187022.33</v>
      </c>
      <c r="G153" s="18">
        <f>D153-E153</f>
        <v>76417.950000000041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</row>
    <row r="154" spans="1:97" x14ac:dyDescent="0.25">
      <c r="A154" s="17" t="s">
        <v>133</v>
      </c>
      <c r="B154" s="18">
        <v>0</v>
      </c>
      <c r="C154" s="21">
        <v>264149.28999999998</v>
      </c>
      <c r="D154" s="20">
        <f>B154+C154</f>
        <v>264149.28999999998</v>
      </c>
      <c r="E154" s="18">
        <v>192629.63</v>
      </c>
      <c r="F154" s="19">
        <v>192629.63</v>
      </c>
      <c r="G154" s="18">
        <f>D154-E154</f>
        <v>71519.659999999974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</row>
    <row r="155" spans="1:97" x14ac:dyDescent="0.25">
      <c r="A155" s="17" t="s">
        <v>132</v>
      </c>
      <c r="B155" s="18">
        <v>0</v>
      </c>
      <c r="C155" s="21">
        <v>274778.02</v>
      </c>
      <c r="D155" s="20">
        <f>B155+C155</f>
        <v>274778.02</v>
      </c>
      <c r="E155" s="18">
        <v>214555.13</v>
      </c>
      <c r="F155" s="19">
        <v>214555.13</v>
      </c>
      <c r="G155" s="18">
        <f>D155-E155</f>
        <v>60222.890000000014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</row>
    <row r="156" spans="1:97" x14ac:dyDescent="0.25">
      <c r="A156" s="24" t="s">
        <v>131</v>
      </c>
      <c r="B156" s="18">
        <v>0</v>
      </c>
      <c r="C156" s="21">
        <v>2960686.72</v>
      </c>
      <c r="D156" s="20">
        <f>B156+C156</f>
        <v>2960686.72</v>
      </c>
      <c r="E156" s="18">
        <v>2779140.29</v>
      </c>
      <c r="F156" s="19">
        <v>2779140.29</v>
      </c>
      <c r="G156" s="18">
        <f>D156-E156</f>
        <v>181546.43000000017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</row>
    <row r="157" spans="1:97" x14ac:dyDescent="0.25">
      <c r="A157" s="17" t="s">
        <v>130</v>
      </c>
      <c r="B157" s="18">
        <v>0</v>
      </c>
      <c r="C157" s="21">
        <v>275879.52</v>
      </c>
      <c r="D157" s="20">
        <f>B157+C157</f>
        <v>275879.52</v>
      </c>
      <c r="E157" s="18">
        <v>210191.99</v>
      </c>
      <c r="F157" s="19">
        <v>210191.99</v>
      </c>
      <c r="G157" s="18">
        <f>D157-E157</f>
        <v>65687.530000000028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</row>
    <row r="158" spans="1:97" x14ac:dyDescent="0.25">
      <c r="A158" s="17" t="s">
        <v>129</v>
      </c>
      <c r="B158" s="18">
        <v>0</v>
      </c>
      <c r="C158" s="21">
        <v>265798.46999999997</v>
      </c>
      <c r="D158" s="20">
        <f>B158+C158</f>
        <v>265798.46999999997</v>
      </c>
      <c r="E158" s="18">
        <v>194449.3</v>
      </c>
      <c r="F158" s="19">
        <v>194449.3</v>
      </c>
      <c r="G158" s="18">
        <f>D158-E158</f>
        <v>71349.169999999984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</row>
    <row r="159" spans="1:97" x14ac:dyDescent="0.25">
      <c r="A159" s="17" t="s">
        <v>128</v>
      </c>
      <c r="B159" s="18">
        <v>0</v>
      </c>
      <c r="C159" s="21">
        <v>265970.03000000003</v>
      </c>
      <c r="D159" s="20">
        <f>B159+C159</f>
        <v>265970.03000000003</v>
      </c>
      <c r="E159" s="18">
        <v>196831.71</v>
      </c>
      <c r="F159" s="19">
        <v>196831.71</v>
      </c>
      <c r="G159" s="18">
        <f>D159-E159</f>
        <v>69138.320000000036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</row>
    <row r="160" spans="1:97" x14ac:dyDescent="0.25">
      <c r="A160" s="17" t="s">
        <v>127</v>
      </c>
      <c r="B160" s="18">
        <v>0</v>
      </c>
      <c r="C160" s="21">
        <v>267314.53000000003</v>
      </c>
      <c r="D160" s="20">
        <f>B160+C160</f>
        <v>267314.53000000003</v>
      </c>
      <c r="E160" s="18">
        <v>200074.87</v>
      </c>
      <c r="F160" s="19">
        <v>200074.87</v>
      </c>
      <c r="G160" s="18">
        <f>D160-E160</f>
        <v>67239.660000000033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</row>
    <row r="161" spans="1:97" x14ac:dyDescent="0.25">
      <c r="A161" s="17" t="s">
        <v>126</v>
      </c>
      <c r="B161" s="18">
        <v>0</v>
      </c>
      <c r="C161" s="21">
        <v>266717.62</v>
      </c>
      <c r="D161" s="20">
        <f>B161+C161</f>
        <v>266717.62</v>
      </c>
      <c r="E161" s="18">
        <v>198644.11</v>
      </c>
      <c r="F161" s="19">
        <v>198644.11</v>
      </c>
      <c r="G161" s="18">
        <f>D161-E161</f>
        <v>68073.510000000009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</row>
    <row r="162" spans="1:97" x14ac:dyDescent="0.25">
      <c r="A162" s="17" t="s">
        <v>125</v>
      </c>
      <c r="B162" s="18">
        <v>0</v>
      </c>
      <c r="C162" s="21">
        <v>262962.90999999997</v>
      </c>
      <c r="D162" s="20">
        <f>B162+C162</f>
        <v>262962.90999999997</v>
      </c>
      <c r="E162" s="18">
        <v>186895.2</v>
      </c>
      <c r="F162" s="19">
        <v>186895.2</v>
      </c>
      <c r="G162" s="18">
        <f>D162-E162</f>
        <v>76067.709999999963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</row>
    <row r="163" spans="1:97" x14ac:dyDescent="0.25">
      <c r="A163" s="17" t="s">
        <v>124</v>
      </c>
      <c r="B163" s="18">
        <v>0</v>
      </c>
      <c r="C163" s="21">
        <v>267534.25</v>
      </c>
      <c r="D163" s="20">
        <f>B163+C163</f>
        <v>267534.25</v>
      </c>
      <c r="E163" s="18">
        <v>201416.05</v>
      </c>
      <c r="F163" s="19">
        <v>201416.05</v>
      </c>
      <c r="G163" s="18">
        <f>D163-E163</f>
        <v>66118.200000000012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</row>
    <row r="164" spans="1:97" x14ac:dyDescent="0.25">
      <c r="A164" s="17" t="s">
        <v>123</v>
      </c>
      <c r="B164" s="18">
        <v>0</v>
      </c>
      <c r="C164" s="21">
        <v>269337.31</v>
      </c>
      <c r="D164" s="20">
        <f>B164+C164</f>
        <v>269337.31</v>
      </c>
      <c r="E164" s="18">
        <v>198940.95</v>
      </c>
      <c r="F164" s="19">
        <v>198940.95</v>
      </c>
      <c r="G164" s="18">
        <f>D164-E164</f>
        <v>70396.359999999986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</row>
    <row r="165" spans="1:97" x14ac:dyDescent="0.25">
      <c r="A165" s="17" t="s">
        <v>122</v>
      </c>
      <c r="B165" s="18">
        <v>0</v>
      </c>
      <c r="C165" s="21">
        <v>262677.51</v>
      </c>
      <c r="D165" s="20">
        <f>B165+C165</f>
        <v>262677.51</v>
      </c>
      <c r="E165" s="18">
        <v>191844.52</v>
      </c>
      <c r="F165" s="19">
        <v>191844.52</v>
      </c>
      <c r="G165" s="18">
        <f>D165-E165</f>
        <v>70832.99000000002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</row>
    <row r="166" spans="1:97" x14ac:dyDescent="0.25">
      <c r="A166" s="17" t="s">
        <v>121</v>
      </c>
      <c r="B166" s="18">
        <v>0</v>
      </c>
      <c r="C166" s="21">
        <v>264596.68</v>
      </c>
      <c r="D166" s="20">
        <f>B166+C166</f>
        <v>264596.68</v>
      </c>
      <c r="E166" s="18">
        <v>198100.79</v>
      </c>
      <c r="F166" s="19">
        <v>198100.79</v>
      </c>
      <c r="G166" s="18">
        <f>D166-E166</f>
        <v>66495.889999999985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</row>
    <row r="167" spans="1:97" x14ac:dyDescent="0.25">
      <c r="A167" s="17" t="s">
        <v>120</v>
      </c>
      <c r="B167" s="18">
        <v>0</v>
      </c>
      <c r="C167" s="21">
        <v>297710.56</v>
      </c>
      <c r="D167" s="20">
        <f>B167+C167</f>
        <v>297710.56</v>
      </c>
      <c r="E167" s="18">
        <v>230861.17</v>
      </c>
      <c r="F167" s="19">
        <v>230861.17</v>
      </c>
      <c r="G167" s="18">
        <f>D167-E167</f>
        <v>66849.389999999985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</row>
    <row r="168" spans="1:97" x14ac:dyDescent="0.25">
      <c r="A168" s="17" t="s">
        <v>119</v>
      </c>
      <c r="B168" s="18">
        <v>0</v>
      </c>
      <c r="C168" s="21">
        <v>270417.69</v>
      </c>
      <c r="D168" s="20">
        <f>B168+C168</f>
        <v>270417.69</v>
      </c>
      <c r="E168" s="18">
        <v>203231.41</v>
      </c>
      <c r="F168" s="19">
        <v>203231.41</v>
      </c>
      <c r="G168" s="18">
        <f>D168-E168</f>
        <v>67186.28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</row>
    <row r="169" spans="1:97" x14ac:dyDescent="0.25">
      <c r="A169" s="24" t="s">
        <v>118</v>
      </c>
      <c r="B169" s="18">
        <v>0</v>
      </c>
      <c r="C169" s="21">
        <v>2599185.2599999998</v>
      </c>
      <c r="D169" s="20">
        <f>B169+C169</f>
        <v>2599185.2599999998</v>
      </c>
      <c r="E169" s="18">
        <v>2412408.9700000002</v>
      </c>
      <c r="F169" s="19">
        <v>2412408.9700000002</v>
      </c>
      <c r="G169" s="18">
        <f>D169-E169</f>
        <v>186776.28999999957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</row>
    <row r="170" spans="1:97" x14ac:dyDescent="0.25">
      <c r="A170" s="17" t="s">
        <v>117</v>
      </c>
      <c r="B170" s="18">
        <v>0</v>
      </c>
      <c r="C170" s="21">
        <v>330368.39</v>
      </c>
      <c r="D170" s="20">
        <f>B170+C170</f>
        <v>330368.39</v>
      </c>
      <c r="E170" s="18">
        <v>198034.31</v>
      </c>
      <c r="F170" s="19">
        <v>198034.31</v>
      </c>
      <c r="G170" s="18">
        <f>D170-E170</f>
        <v>132334.08000000002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</row>
    <row r="171" spans="1:97" x14ac:dyDescent="0.25">
      <c r="A171" s="17" t="s">
        <v>116</v>
      </c>
      <c r="B171" s="18">
        <v>0</v>
      </c>
      <c r="C171" s="21">
        <v>231996.9</v>
      </c>
      <c r="D171" s="20">
        <f>B171+C171</f>
        <v>231996.9</v>
      </c>
      <c r="E171" s="18">
        <v>202380.33</v>
      </c>
      <c r="F171" s="19">
        <v>202380.33</v>
      </c>
      <c r="G171" s="18">
        <f>D171-E171</f>
        <v>29616.570000000007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</row>
    <row r="172" spans="1:97" x14ac:dyDescent="0.25">
      <c r="A172" s="17" t="s">
        <v>115</v>
      </c>
      <c r="B172" s="18">
        <v>0</v>
      </c>
      <c r="C172" s="21">
        <v>232095.61</v>
      </c>
      <c r="D172" s="20">
        <f>B172+C172</f>
        <v>232095.61</v>
      </c>
      <c r="E172" s="18">
        <v>200612.37</v>
      </c>
      <c r="F172" s="19">
        <v>200612.37</v>
      </c>
      <c r="G172" s="18">
        <f>D172-E172</f>
        <v>31483.239999999991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</row>
    <row r="173" spans="1:97" x14ac:dyDescent="0.25">
      <c r="A173" s="17" t="s">
        <v>114</v>
      </c>
      <c r="B173" s="18">
        <v>0</v>
      </c>
      <c r="C173" s="21">
        <v>226609.63</v>
      </c>
      <c r="D173" s="20">
        <f>B173+C173</f>
        <v>226609.63</v>
      </c>
      <c r="E173" s="18">
        <v>191964.93</v>
      </c>
      <c r="F173" s="19">
        <v>191964.93</v>
      </c>
      <c r="G173" s="18">
        <f>D173-E173</f>
        <v>34644.700000000012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</row>
    <row r="174" spans="1:97" x14ac:dyDescent="0.25">
      <c r="A174" s="17" t="s">
        <v>113</v>
      </c>
      <c r="B174" s="18">
        <v>0</v>
      </c>
      <c r="C174" s="21">
        <v>230008.88</v>
      </c>
      <c r="D174" s="20">
        <f>B174+C174</f>
        <v>230008.88</v>
      </c>
      <c r="E174" s="18">
        <v>200590.85</v>
      </c>
      <c r="F174" s="19">
        <v>200590.85</v>
      </c>
      <c r="G174" s="18">
        <f>D174-E174</f>
        <v>29418.03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</row>
    <row r="175" spans="1:97" x14ac:dyDescent="0.25">
      <c r="A175" s="17" t="s">
        <v>112</v>
      </c>
      <c r="B175" s="18">
        <v>0</v>
      </c>
      <c r="C175" s="21">
        <v>218041.15</v>
      </c>
      <c r="D175" s="20">
        <f>B175+C175</f>
        <v>218041.15</v>
      </c>
      <c r="E175" s="18">
        <v>188192.58</v>
      </c>
      <c r="F175" s="19">
        <v>188192.58</v>
      </c>
      <c r="G175" s="18">
        <f>D175-E175</f>
        <v>29848.570000000007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</row>
    <row r="176" spans="1:97" x14ac:dyDescent="0.25">
      <c r="A176" s="24" t="s">
        <v>108</v>
      </c>
      <c r="B176" s="18">
        <v>0</v>
      </c>
      <c r="C176" s="21">
        <v>2741240.79</v>
      </c>
      <c r="D176" s="20">
        <f>B176+C176</f>
        <v>2741240.79</v>
      </c>
      <c r="E176" s="18">
        <v>2592956.21</v>
      </c>
      <c r="F176" s="19">
        <v>2592956.21</v>
      </c>
      <c r="G176" s="18">
        <f>D176-E176</f>
        <v>148284.58000000007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</row>
    <row r="177" spans="1:97" x14ac:dyDescent="0.25">
      <c r="A177" s="24" t="s">
        <v>108</v>
      </c>
      <c r="B177" s="18">
        <v>0</v>
      </c>
      <c r="C177" s="21">
        <v>3233662.34</v>
      </c>
      <c r="D177" s="20">
        <f>B177+C177</f>
        <v>3233662.34</v>
      </c>
      <c r="E177" s="18">
        <v>3121665.43</v>
      </c>
      <c r="F177" s="19">
        <v>3121665.43</v>
      </c>
      <c r="G177" s="18">
        <f>D177-E177</f>
        <v>111996.90999999968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</row>
    <row r="178" spans="1:97" x14ac:dyDescent="0.25">
      <c r="A178" s="24" t="s">
        <v>111</v>
      </c>
      <c r="B178" s="18">
        <v>0</v>
      </c>
      <c r="C178" s="21">
        <v>2567787.37</v>
      </c>
      <c r="D178" s="20">
        <f>B178+C178</f>
        <v>2567787.37</v>
      </c>
      <c r="E178" s="18">
        <v>2416280.15</v>
      </c>
      <c r="F178" s="19">
        <v>2416280.15</v>
      </c>
      <c r="G178" s="18">
        <f>D178-E178</f>
        <v>151507.2200000002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</row>
    <row r="179" spans="1:97" x14ac:dyDescent="0.25">
      <c r="A179" s="17" t="s">
        <v>110</v>
      </c>
      <c r="B179" s="18">
        <v>0</v>
      </c>
      <c r="C179" s="21">
        <v>281119.39</v>
      </c>
      <c r="D179" s="20">
        <f>B179+C179</f>
        <v>281119.39</v>
      </c>
      <c r="E179" s="18">
        <v>269782.34000000003</v>
      </c>
      <c r="F179" s="19">
        <v>269782.34000000003</v>
      </c>
      <c r="G179" s="18">
        <f>D179-E179</f>
        <v>11337.049999999988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</row>
    <row r="180" spans="1:97" x14ac:dyDescent="0.25">
      <c r="A180" s="17" t="s">
        <v>109</v>
      </c>
      <c r="B180" s="18">
        <v>0</v>
      </c>
      <c r="C180" s="21">
        <v>274073.31</v>
      </c>
      <c r="D180" s="20">
        <f>B180+C180</f>
        <v>274073.31</v>
      </c>
      <c r="E180" s="18">
        <v>262503.26</v>
      </c>
      <c r="F180" s="19">
        <v>262503.26</v>
      </c>
      <c r="G180" s="18">
        <f>D180-E180</f>
        <v>11570.049999999988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</row>
    <row r="181" spans="1:97" x14ac:dyDescent="0.25">
      <c r="A181" s="24" t="s">
        <v>108</v>
      </c>
      <c r="B181" s="18">
        <v>0</v>
      </c>
      <c r="C181" s="21">
        <v>2644959.64</v>
      </c>
      <c r="D181" s="20">
        <f>B181+C181</f>
        <v>2644959.64</v>
      </c>
      <c r="E181" s="18">
        <v>2457083.6</v>
      </c>
      <c r="F181" s="19">
        <v>2457083.6</v>
      </c>
      <c r="G181" s="18">
        <f>D181-E181</f>
        <v>187876.04000000004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</row>
    <row r="182" spans="1:97" x14ac:dyDescent="0.25">
      <c r="A182" s="24" t="s">
        <v>108</v>
      </c>
      <c r="B182" s="18">
        <v>0</v>
      </c>
      <c r="C182" s="21">
        <v>2568915.21</v>
      </c>
      <c r="D182" s="20">
        <f>B182+C182</f>
        <v>2568915.21</v>
      </c>
      <c r="E182" s="18">
        <v>2381534.15</v>
      </c>
      <c r="F182" s="19">
        <v>2381534.15</v>
      </c>
      <c r="G182" s="18">
        <f>D182-E182</f>
        <v>187381.06000000006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</row>
    <row r="183" spans="1:97" x14ac:dyDescent="0.25">
      <c r="A183" s="24" t="s">
        <v>107</v>
      </c>
      <c r="B183" s="18">
        <v>0</v>
      </c>
      <c r="C183" s="21">
        <v>3258048.15</v>
      </c>
      <c r="D183" s="20">
        <f>B183+C183</f>
        <v>3258048.15</v>
      </c>
      <c r="E183" s="18">
        <v>3113499.72</v>
      </c>
      <c r="F183" s="19">
        <v>3113499.72</v>
      </c>
      <c r="G183" s="18">
        <f>D183-E183</f>
        <v>144548.4299999997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</row>
    <row r="184" spans="1:97" x14ac:dyDescent="0.25">
      <c r="A184" s="17" t="s">
        <v>106</v>
      </c>
      <c r="B184" s="18">
        <v>0</v>
      </c>
      <c r="C184" s="21">
        <v>290233.53000000003</v>
      </c>
      <c r="D184" s="20">
        <f>B184+C184</f>
        <v>290233.53000000003</v>
      </c>
      <c r="E184" s="18">
        <v>282415.7</v>
      </c>
      <c r="F184" s="19">
        <v>282415.7</v>
      </c>
      <c r="G184" s="18">
        <f>D184-E184</f>
        <v>7817.8300000000163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</row>
    <row r="185" spans="1:97" x14ac:dyDescent="0.25">
      <c r="A185" s="17" t="s">
        <v>105</v>
      </c>
      <c r="B185" s="18">
        <v>0</v>
      </c>
      <c r="C185" s="21">
        <v>213312.36</v>
      </c>
      <c r="D185" s="20">
        <f>B185+C185</f>
        <v>213312.36</v>
      </c>
      <c r="E185" s="18">
        <v>181795.66</v>
      </c>
      <c r="F185" s="19">
        <v>181795.66</v>
      </c>
      <c r="G185" s="18">
        <f>D185-E185</f>
        <v>31516.699999999983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</row>
    <row r="186" spans="1:97" x14ac:dyDescent="0.25">
      <c r="A186" s="17" t="s">
        <v>104</v>
      </c>
      <c r="B186" s="18">
        <v>0</v>
      </c>
      <c r="C186" s="21">
        <v>233464.79</v>
      </c>
      <c r="D186" s="20">
        <f>B186+C186</f>
        <v>233464.79</v>
      </c>
      <c r="E186" s="18">
        <v>204261.88</v>
      </c>
      <c r="F186" s="19">
        <v>204261.88</v>
      </c>
      <c r="G186" s="18">
        <f>D186-E186</f>
        <v>29202.910000000003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</row>
    <row r="187" spans="1:97" x14ac:dyDescent="0.25">
      <c r="A187" s="17" t="s">
        <v>103</v>
      </c>
      <c r="B187" s="18">
        <v>0</v>
      </c>
      <c r="C187" s="21">
        <v>235701.72</v>
      </c>
      <c r="D187" s="20">
        <f>B187+C187</f>
        <v>235701.72</v>
      </c>
      <c r="E187" s="18">
        <v>206283.69</v>
      </c>
      <c r="F187" s="19">
        <v>206283.69</v>
      </c>
      <c r="G187" s="18">
        <f>D187-E187</f>
        <v>29418.03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</row>
    <row r="188" spans="1:97" x14ac:dyDescent="0.25">
      <c r="A188" s="17" t="s">
        <v>102</v>
      </c>
      <c r="B188" s="18">
        <v>0</v>
      </c>
      <c r="C188" s="21">
        <v>221905.9</v>
      </c>
      <c r="D188" s="20">
        <f>B188+C188</f>
        <v>221905.9</v>
      </c>
      <c r="E188" s="18">
        <v>195101.2</v>
      </c>
      <c r="F188" s="19">
        <v>195101.2</v>
      </c>
      <c r="G188" s="18">
        <f>D188-E188</f>
        <v>26804.699999999983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</row>
    <row r="189" spans="1:97" x14ac:dyDescent="0.25">
      <c r="A189" s="17" t="s">
        <v>101</v>
      </c>
      <c r="B189" s="18">
        <v>0</v>
      </c>
      <c r="C189" s="21">
        <v>221211.73</v>
      </c>
      <c r="D189" s="20">
        <f>B189+C189</f>
        <v>221211.73</v>
      </c>
      <c r="E189" s="18">
        <v>187798.65</v>
      </c>
      <c r="F189" s="19">
        <v>187798.65</v>
      </c>
      <c r="G189" s="18">
        <f>D189-E189</f>
        <v>33413.080000000016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</row>
    <row r="190" spans="1:97" x14ac:dyDescent="0.25">
      <c r="A190" s="17" t="s">
        <v>100</v>
      </c>
      <c r="B190" s="18">
        <v>0</v>
      </c>
      <c r="C190" s="21">
        <v>228465.23</v>
      </c>
      <c r="D190" s="20">
        <f>B190+C190</f>
        <v>228465.23</v>
      </c>
      <c r="E190" s="18">
        <v>194335.2</v>
      </c>
      <c r="F190" s="19">
        <v>194335.2</v>
      </c>
      <c r="G190" s="18">
        <f>D190-E190</f>
        <v>34130.03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</row>
    <row r="191" spans="1:97" x14ac:dyDescent="0.25">
      <c r="A191" s="17" t="s">
        <v>99</v>
      </c>
      <c r="B191" s="18">
        <v>0</v>
      </c>
      <c r="C191" s="21">
        <v>234622.9</v>
      </c>
      <c r="D191" s="20">
        <f>B191+C191</f>
        <v>234622.9</v>
      </c>
      <c r="E191" s="18">
        <v>196388.49</v>
      </c>
      <c r="F191" s="19">
        <v>196388.49</v>
      </c>
      <c r="G191" s="18">
        <f>D191-E191</f>
        <v>38234.410000000003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</row>
    <row r="192" spans="1:97" x14ac:dyDescent="0.25">
      <c r="A192" s="17" t="s">
        <v>98</v>
      </c>
      <c r="B192" s="18">
        <v>0</v>
      </c>
      <c r="C192" s="21">
        <v>230369.5</v>
      </c>
      <c r="D192" s="20">
        <f>B192+C192</f>
        <v>230369.5</v>
      </c>
      <c r="E192" s="18">
        <v>199403.22</v>
      </c>
      <c r="F192" s="19">
        <v>199403.22</v>
      </c>
      <c r="G192" s="18">
        <f>D192-E192</f>
        <v>30966.28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</row>
    <row r="193" spans="1:97" x14ac:dyDescent="0.25">
      <c r="A193" s="24" t="s">
        <v>97</v>
      </c>
      <c r="B193" s="18">
        <v>0</v>
      </c>
      <c r="C193" s="21">
        <v>3593806.81</v>
      </c>
      <c r="D193" s="20">
        <f>B193+C193</f>
        <v>3593806.81</v>
      </c>
      <c r="E193" s="18">
        <v>3460684.31</v>
      </c>
      <c r="F193" s="19">
        <v>3460684.31</v>
      </c>
      <c r="G193" s="18">
        <f>D193-E193</f>
        <v>133122.5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</row>
    <row r="194" spans="1:97" x14ac:dyDescent="0.25">
      <c r="A194" s="17" t="s">
        <v>96</v>
      </c>
      <c r="B194" s="18">
        <v>0</v>
      </c>
      <c r="C194" s="21">
        <v>282307.34999999998</v>
      </c>
      <c r="D194" s="20">
        <f>B194+C194</f>
        <v>282307.34999999998</v>
      </c>
      <c r="E194" s="18">
        <v>270904.3</v>
      </c>
      <c r="F194" s="19">
        <v>270904.3</v>
      </c>
      <c r="G194" s="18">
        <f>D194-E194</f>
        <v>11403.049999999988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</row>
    <row r="195" spans="1:97" x14ac:dyDescent="0.25">
      <c r="A195" s="17" t="s">
        <v>95</v>
      </c>
      <c r="B195" s="18">
        <v>0</v>
      </c>
      <c r="C195" s="21">
        <v>229297.09</v>
      </c>
      <c r="D195" s="20">
        <f>B195+C195</f>
        <v>229297.09</v>
      </c>
      <c r="E195" s="18">
        <v>203612.39</v>
      </c>
      <c r="F195" s="19">
        <v>203612.39</v>
      </c>
      <c r="G195" s="18">
        <f>D195-E195</f>
        <v>25684.699999999983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</row>
    <row r="196" spans="1:97" x14ac:dyDescent="0.25">
      <c r="A196" s="17" t="s">
        <v>94</v>
      </c>
      <c r="B196" s="18">
        <v>0</v>
      </c>
      <c r="C196" s="21">
        <v>241470.97</v>
      </c>
      <c r="D196" s="20">
        <f>B196+C196</f>
        <v>241470.97</v>
      </c>
      <c r="E196" s="18">
        <v>210140.61</v>
      </c>
      <c r="F196" s="19">
        <v>210140.61</v>
      </c>
      <c r="G196" s="18">
        <f>D196-E196</f>
        <v>31330.360000000015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</row>
    <row r="197" spans="1:97" x14ac:dyDescent="0.25">
      <c r="A197" s="17" t="s">
        <v>93</v>
      </c>
      <c r="B197" s="18">
        <v>0</v>
      </c>
      <c r="C197" s="21">
        <v>243707.9</v>
      </c>
      <c r="D197" s="20">
        <f>B197+C197</f>
        <v>243707.9</v>
      </c>
      <c r="E197" s="18">
        <v>217982.66</v>
      </c>
      <c r="F197" s="19">
        <v>217982.66</v>
      </c>
      <c r="G197" s="18">
        <f>D197-E197</f>
        <v>25725.239999999991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</row>
    <row r="198" spans="1:97" x14ac:dyDescent="0.25">
      <c r="A198" s="17" t="s">
        <v>92</v>
      </c>
      <c r="B198" s="18">
        <v>0</v>
      </c>
      <c r="C198" s="21">
        <v>233641.54</v>
      </c>
      <c r="D198" s="20">
        <f>B198+C198</f>
        <v>233641.54</v>
      </c>
      <c r="E198" s="18">
        <v>210214.97</v>
      </c>
      <c r="F198" s="19">
        <v>210214.97</v>
      </c>
      <c r="G198" s="18">
        <f>D198-E198</f>
        <v>23426.570000000007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</row>
    <row r="199" spans="1:97" x14ac:dyDescent="0.25">
      <c r="A199" s="17" t="s">
        <v>91</v>
      </c>
      <c r="B199" s="18">
        <v>0</v>
      </c>
      <c r="C199" s="21">
        <v>222918.08</v>
      </c>
      <c r="D199" s="20">
        <f>B199+C199</f>
        <v>222918.08</v>
      </c>
      <c r="E199" s="18">
        <v>193454.39</v>
      </c>
      <c r="F199" s="19">
        <v>193454.39</v>
      </c>
      <c r="G199" s="18">
        <f>D199-E199</f>
        <v>29463.689999999973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</row>
    <row r="200" spans="1:97" x14ac:dyDescent="0.25">
      <c r="A200" s="17" t="s">
        <v>90</v>
      </c>
      <c r="B200" s="18">
        <v>0</v>
      </c>
      <c r="C200" s="21">
        <v>240832.27</v>
      </c>
      <c r="D200" s="20">
        <f>B200+C200</f>
        <v>240832.27</v>
      </c>
      <c r="E200" s="18">
        <v>213280.9</v>
      </c>
      <c r="F200" s="19">
        <v>213280.9</v>
      </c>
      <c r="G200" s="18">
        <f>D200-E200</f>
        <v>27551.369999999995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</row>
    <row r="201" spans="1:97" x14ac:dyDescent="0.25">
      <c r="A201" s="17" t="s">
        <v>89</v>
      </c>
      <c r="B201" s="18">
        <v>0</v>
      </c>
      <c r="C201" s="21">
        <v>224891.08</v>
      </c>
      <c r="D201" s="20">
        <f>B201+C201</f>
        <v>224891.08</v>
      </c>
      <c r="E201" s="18">
        <v>201281.05</v>
      </c>
      <c r="F201" s="19">
        <v>201281.05</v>
      </c>
      <c r="G201" s="18">
        <f>D201-E201</f>
        <v>23610.03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</row>
    <row r="202" spans="1:97" x14ac:dyDescent="0.25">
      <c r="A202" s="17" t="s">
        <v>88</v>
      </c>
      <c r="B202" s="18">
        <v>0</v>
      </c>
      <c r="C202" s="21">
        <v>222757.89</v>
      </c>
      <c r="D202" s="20">
        <f>B202+C202</f>
        <v>222757.89</v>
      </c>
      <c r="E202" s="18">
        <v>187415.86</v>
      </c>
      <c r="F202" s="19">
        <v>187415.86</v>
      </c>
      <c r="G202" s="18">
        <f>D202-E202</f>
        <v>35342.030000000028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</row>
    <row r="203" spans="1:97" x14ac:dyDescent="0.25">
      <c r="A203" s="17" t="s">
        <v>87</v>
      </c>
      <c r="B203" s="18">
        <v>0</v>
      </c>
      <c r="C203" s="21">
        <v>235145.67</v>
      </c>
      <c r="D203" s="20">
        <f>B203+C203</f>
        <v>235145.67</v>
      </c>
      <c r="E203" s="18">
        <v>203850.31</v>
      </c>
      <c r="F203" s="19">
        <v>203850.31</v>
      </c>
      <c r="G203" s="18">
        <f>D203-E203</f>
        <v>31295.360000000015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</row>
    <row r="204" spans="1:97" x14ac:dyDescent="0.25">
      <c r="A204" s="17" t="s">
        <v>86</v>
      </c>
      <c r="B204" s="18">
        <v>0</v>
      </c>
      <c r="C204" s="21">
        <v>236433.14</v>
      </c>
      <c r="D204" s="20">
        <f>B204+C204</f>
        <v>236433.14</v>
      </c>
      <c r="E204" s="18">
        <v>204648.44</v>
      </c>
      <c r="F204" s="19">
        <v>204648.44</v>
      </c>
      <c r="G204" s="18">
        <f>D204-E204</f>
        <v>31784.700000000012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</row>
    <row r="205" spans="1:97" x14ac:dyDescent="0.25">
      <c r="A205" s="17" t="s">
        <v>85</v>
      </c>
      <c r="B205" s="18">
        <v>0</v>
      </c>
      <c r="C205" s="21">
        <v>226748.88</v>
      </c>
      <c r="D205" s="20">
        <f>B205+C205</f>
        <v>226748.88</v>
      </c>
      <c r="E205" s="18">
        <v>192431.85</v>
      </c>
      <c r="F205" s="19">
        <v>192431.85</v>
      </c>
      <c r="G205" s="18">
        <f>D205-E205</f>
        <v>34317.03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</row>
    <row r="206" spans="1:97" x14ac:dyDescent="0.25">
      <c r="A206" s="17" t="s">
        <v>84</v>
      </c>
      <c r="B206" s="18">
        <v>0</v>
      </c>
      <c r="C206" s="21">
        <v>238625.19</v>
      </c>
      <c r="D206" s="20">
        <f>B206+C206</f>
        <v>238625.19</v>
      </c>
      <c r="E206" s="18">
        <v>210573.82</v>
      </c>
      <c r="F206" s="19">
        <v>210573.82</v>
      </c>
      <c r="G206" s="18">
        <f>D206-E206</f>
        <v>28051.369999999995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</row>
    <row r="207" spans="1:97" x14ac:dyDescent="0.25">
      <c r="A207" s="17" t="s">
        <v>83</v>
      </c>
      <c r="B207" s="18">
        <v>0</v>
      </c>
      <c r="C207" s="21">
        <v>235937.22</v>
      </c>
      <c r="D207" s="20">
        <f>B207+C207</f>
        <v>235937.22</v>
      </c>
      <c r="E207" s="18">
        <v>220852.52</v>
      </c>
      <c r="F207" s="19">
        <v>220852.52</v>
      </c>
      <c r="G207" s="18">
        <f>D207-E207</f>
        <v>15084.700000000012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</row>
    <row r="208" spans="1:97" x14ac:dyDescent="0.25">
      <c r="A208" s="17" t="s">
        <v>82</v>
      </c>
      <c r="B208" s="18">
        <v>0</v>
      </c>
      <c r="C208" s="21">
        <v>238931.42</v>
      </c>
      <c r="D208" s="20">
        <f>B208+C208</f>
        <v>238931.42</v>
      </c>
      <c r="E208" s="18">
        <v>201300.05</v>
      </c>
      <c r="F208" s="19">
        <v>201300.05</v>
      </c>
      <c r="G208" s="18">
        <f>D208-E208</f>
        <v>37631.370000000024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</row>
    <row r="209" spans="1:97" x14ac:dyDescent="0.25">
      <c r="A209" s="17" t="s">
        <v>81</v>
      </c>
      <c r="B209" s="18">
        <v>0</v>
      </c>
      <c r="C209" s="21">
        <v>228338.63</v>
      </c>
      <c r="D209" s="20">
        <f>B209+C209</f>
        <v>228338.63</v>
      </c>
      <c r="E209" s="18">
        <v>194723.26</v>
      </c>
      <c r="F209" s="19">
        <v>194723.26</v>
      </c>
      <c r="G209" s="18">
        <f>D209-E209</f>
        <v>33615.369999999995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</row>
    <row r="210" spans="1:97" x14ac:dyDescent="0.25">
      <c r="A210" s="17" t="s">
        <v>80</v>
      </c>
      <c r="B210" s="18">
        <v>0</v>
      </c>
      <c r="C210" s="21">
        <v>208569.92</v>
      </c>
      <c r="D210" s="20">
        <f>B210+C210</f>
        <v>208569.92</v>
      </c>
      <c r="E210" s="18">
        <v>170505.22</v>
      </c>
      <c r="F210" s="19">
        <v>170505.22</v>
      </c>
      <c r="G210" s="18">
        <f>D210-E210</f>
        <v>38064.700000000012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</row>
    <row r="211" spans="1:97" x14ac:dyDescent="0.25">
      <c r="A211" s="17" t="s">
        <v>79</v>
      </c>
      <c r="B211" s="18">
        <v>0</v>
      </c>
      <c r="C211" s="21">
        <v>236870.42</v>
      </c>
      <c r="D211" s="20">
        <f>B211+C211</f>
        <v>236870.42</v>
      </c>
      <c r="E211" s="18">
        <v>208153.39</v>
      </c>
      <c r="F211" s="19">
        <v>208153.39</v>
      </c>
      <c r="G211" s="18">
        <f>D211-E211</f>
        <v>28717.03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</row>
    <row r="212" spans="1:97" x14ac:dyDescent="0.25">
      <c r="A212" s="17" t="s">
        <v>78</v>
      </c>
      <c r="B212" s="18">
        <v>0</v>
      </c>
      <c r="C212" s="21">
        <v>238531.44</v>
      </c>
      <c r="D212" s="20">
        <f>B212+C212</f>
        <v>238531.44</v>
      </c>
      <c r="E212" s="18">
        <v>208366.74</v>
      </c>
      <c r="F212" s="19">
        <v>208366.74</v>
      </c>
      <c r="G212" s="18">
        <f>D212-E212</f>
        <v>30164.700000000012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</row>
    <row r="213" spans="1:97" x14ac:dyDescent="0.25">
      <c r="A213" s="17" t="s">
        <v>77</v>
      </c>
      <c r="B213" s="18">
        <v>0</v>
      </c>
      <c r="C213" s="21">
        <v>220548.38</v>
      </c>
      <c r="D213" s="20">
        <f>B213+C213</f>
        <v>220548.38</v>
      </c>
      <c r="E213" s="18">
        <v>191868.64</v>
      </c>
      <c r="F213" s="19">
        <v>191868.64</v>
      </c>
      <c r="G213" s="18">
        <f>D213-E213</f>
        <v>28679.739999999991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</row>
    <row r="214" spans="1:97" x14ac:dyDescent="0.25">
      <c r="A214" s="24" t="s">
        <v>76</v>
      </c>
      <c r="B214" s="18">
        <v>0</v>
      </c>
      <c r="C214" s="21">
        <v>4279510.29</v>
      </c>
      <c r="D214" s="20">
        <f>B214+C214</f>
        <v>4279510.29</v>
      </c>
      <c r="E214" s="18">
        <v>4137833.95</v>
      </c>
      <c r="F214" s="19">
        <v>4137833.95</v>
      </c>
      <c r="G214" s="18">
        <f>D214-E214</f>
        <v>141676.33999999985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</row>
    <row r="215" spans="1:97" x14ac:dyDescent="0.25">
      <c r="A215" s="17" t="s">
        <v>75</v>
      </c>
      <c r="B215" s="18">
        <v>0</v>
      </c>
      <c r="C215" s="21">
        <v>268524.61</v>
      </c>
      <c r="D215" s="20">
        <f>B215+C215</f>
        <v>268524.61</v>
      </c>
      <c r="E215" s="18">
        <v>247454.14</v>
      </c>
      <c r="F215" s="19">
        <v>247454.14</v>
      </c>
      <c r="G215" s="18">
        <f>D215-E215</f>
        <v>21070.469999999972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</row>
    <row r="216" spans="1:97" x14ac:dyDescent="0.25">
      <c r="A216" s="17" t="s">
        <v>74</v>
      </c>
      <c r="B216" s="18">
        <v>0</v>
      </c>
      <c r="C216" s="21">
        <v>227713.06</v>
      </c>
      <c r="D216" s="20">
        <f>B216+C216</f>
        <v>227713.06</v>
      </c>
      <c r="E216" s="18">
        <v>192695.03</v>
      </c>
      <c r="F216" s="19">
        <v>192695.03</v>
      </c>
      <c r="G216" s="18">
        <f>D216-E216</f>
        <v>35018.03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</row>
    <row r="217" spans="1:97" x14ac:dyDescent="0.25">
      <c r="A217" s="17" t="s">
        <v>73</v>
      </c>
      <c r="B217" s="18">
        <v>0</v>
      </c>
      <c r="C217" s="21">
        <v>227602.55</v>
      </c>
      <c r="D217" s="20">
        <f>B217+C217</f>
        <v>227602.55</v>
      </c>
      <c r="E217" s="18">
        <v>196272.19</v>
      </c>
      <c r="F217" s="19">
        <v>196272.19</v>
      </c>
      <c r="G217" s="18">
        <f>D217-E217</f>
        <v>31330.359999999986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</row>
    <row r="218" spans="1:97" x14ac:dyDescent="0.25">
      <c r="A218" s="17" t="s">
        <v>72</v>
      </c>
      <c r="B218" s="18">
        <v>0</v>
      </c>
      <c r="C218" s="21">
        <v>263712.58</v>
      </c>
      <c r="D218" s="20">
        <f>B218+C218</f>
        <v>263712.58</v>
      </c>
      <c r="E218" s="18">
        <v>184144.27</v>
      </c>
      <c r="F218" s="19">
        <v>184144.27</v>
      </c>
      <c r="G218" s="18">
        <f>D218-E218</f>
        <v>79568.310000000027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</row>
    <row r="219" spans="1:97" x14ac:dyDescent="0.25">
      <c r="A219" s="17" t="s">
        <v>71</v>
      </c>
      <c r="B219" s="18">
        <v>0</v>
      </c>
      <c r="C219" s="21">
        <v>268165.92</v>
      </c>
      <c r="D219" s="20">
        <f>B219+C219</f>
        <v>268165.92</v>
      </c>
      <c r="E219" s="18">
        <v>194375.95</v>
      </c>
      <c r="F219" s="19">
        <v>194375.95</v>
      </c>
      <c r="G219" s="18">
        <f>D219-E219</f>
        <v>73789.969999999972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</row>
    <row r="220" spans="1:97" x14ac:dyDescent="0.25">
      <c r="A220" s="17" t="s">
        <v>70</v>
      </c>
      <c r="B220" s="18">
        <v>0</v>
      </c>
      <c r="C220" s="21">
        <v>264513.91999999998</v>
      </c>
      <c r="D220" s="20">
        <f>B220+C220</f>
        <v>264513.91999999998</v>
      </c>
      <c r="E220" s="18">
        <v>191596.6</v>
      </c>
      <c r="F220" s="19">
        <v>191596.6</v>
      </c>
      <c r="G220" s="18">
        <f>D220-E220</f>
        <v>72917.319999999978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</row>
    <row r="221" spans="1:97" x14ac:dyDescent="0.25">
      <c r="A221" s="17" t="s">
        <v>69</v>
      </c>
      <c r="B221" s="18">
        <v>0</v>
      </c>
      <c r="C221" s="21">
        <v>221982.71</v>
      </c>
      <c r="D221" s="20">
        <f>B221+C221</f>
        <v>221982.71</v>
      </c>
      <c r="E221" s="18">
        <v>196798.01</v>
      </c>
      <c r="F221" s="19">
        <v>196798.01</v>
      </c>
      <c r="G221" s="18">
        <f>D221-E221</f>
        <v>25184.699999999983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</row>
    <row r="222" spans="1:97" x14ac:dyDescent="0.25">
      <c r="A222" s="17" t="s">
        <v>68</v>
      </c>
      <c r="B222" s="18">
        <v>0</v>
      </c>
      <c r="C222" s="21">
        <v>225130.02</v>
      </c>
      <c r="D222" s="20">
        <f>B222+C222</f>
        <v>225130.02</v>
      </c>
      <c r="E222" s="18">
        <v>199399.66</v>
      </c>
      <c r="F222" s="19">
        <v>199399.66</v>
      </c>
      <c r="G222" s="18">
        <f>D222-E222</f>
        <v>25730.359999999986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</row>
    <row r="223" spans="1:97" x14ac:dyDescent="0.25">
      <c r="A223" s="17" t="s">
        <v>67</v>
      </c>
      <c r="B223" s="18">
        <v>0</v>
      </c>
      <c r="C223" s="21">
        <v>226753.82</v>
      </c>
      <c r="D223" s="20">
        <f>B223+C223</f>
        <v>226753.82</v>
      </c>
      <c r="E223" s="18">
        <v>191735.79</v>
      </c>
      <c r="F223" s="19">
        <v>191735.79</v>
      </c>
      <c r="G223" s="18">
        <f>D223-E223</f>
        <v>35018.03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</row>
    <row r="224" spans="1:97" x14ac:dyDescent="0.25">
      <c r="A224" s="17" t="s">
        <v>66</v>
      </c>
      <c r="B224" s="18">
        <v>0</v>
      </c>
      <c r="C224" s="21">
        <v>225209.27</v>
      </c>
      <c r="D224" s="20">
        <f>B224+C224</f>
        <v>225209.27</v>
      </c>
      <c r="E224" s="18">
        <v>190191.24</v>
      </c>
      <c r="F224" s="19">
        <v>190191.24</v>
      </c>
      <c r="G224" s="18">
        <f>D224-E224</f>
        <v>35018.03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</row>
    <row r="225" spans="1:97" x14ac:dyDescent="0.25">
      <c r="A225" s="17" t="s">
        <v>65</v>
      </c>
      <c r="B225" s="18">
        <v>0</v>
      </c>
      <c r="C225" s="21">
        <v>269593.14</v>
      </c>
      <c r="D225" s="20">
        <f>B225+C225</f>
        <v>269593.14</v>
      </c>
      <c r="E225" s="18">
        <v>202553.48</v>
      </c>
      <c r="F225" s="19">
        <v>202553.48</v>
      </c>
      <c r="G225" s="18">
        <f>D225-E225</f>
        <v>67039.66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</row>
    <row r="226" spans="1:97" x14ac:dyDescent="0.25">
      <c r="A226" s="17" t="s">
        <v>64</v>
      </c>
      <c r="B226" s="18">
        <v>0</v>
      </c>
      <c r="C226" s="21">
        <v>265520.71000000002</v>
      </c>
      <c r="D226" s="20">
        <f>B226+C226</f>
        <v>265520.71000000002</v>
      </c>
      <c r="E226" s="18">
        <v>193582.06</v>
      </c>
      <c r="F226" s="19">
        <v>193582.06</v>
      </c>
      <c r="G226" s="18">
        <f>D226-E226</f>
        <v>71938.650000000023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</row>
    <row r="227" spans="1:97" x14ac:dyDescent="0.25">
      <c r="A227" s="17" t="s">
        <v>63</v>
      </c>
      <c r="B227" s="18">
        <v>0</v>
      </c>
      <c r="C227" s="21">
        <v>223074.76</v>
      </c>
      <c r="D227" s="20">
        <f>B227+C227</f>
        <v>223074.76</v>
      </c>
      <c r="E227" s="18">
        <v>188304.6</v>
      </c>
      <c r="F227" s="19">
        <v>188304.6</v>
      </c>
      <c r="G227" s="18">
        <f>D227-E227</f>
        <v>34770.160000000003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</row>
    <row r="228" spans="1:97" x14ac:dyDescent="0.25">
      <c r="A228" s="17" t="s">
        <v>62</v>
      </c>
      <c r="B228" s="18">
        <v>0</v>
      </c>
      <c r="C228" s="21">
        <v>209325.12</v>
      </c>
      <c r="D228" s="20">
        <f>B228+C228</f>
        <v>209325.12</v>
      </c>
      <c r="E228" s="18">
        <v>178030.76</v>
      </c>
      <c r="F228" s="19">
        <v>178030.76</v>
      </c>
      <c r="G228" s="18">
        <f>D228-E228</f>
        <v>31294.359999999986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</row>
    <row r="229" spans="1:97" x14ac:dyDescent="0.25">
      <c r="A229" s="17" t="s">
        <v>61</v>
      </c>
      <c r="B229" s="18">
        <v>0</v>
      </c>
      <c r="C229" s="21">
        <v>224729.4</v>
      </c>
      <c r="D229" s="20">
        <f>B229+C229</f>
        <v>224729.4</v>
      </c>
      <c r="E229" s="18">
        <v>190332.57</v>
      </c>
      <c r="F229" s="19">
        <v>190332.57</v>
      </c>
      <c r="G229" s="18">
        <f>D229-E229</f>
        <v>34396.829999999987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</row>
    <row r="230" spans="1:97" x14ac:dyDescent="0.25">
      <c r="A230" s="17" t="s">
        <v>60</v>
      </c>
      <c r="B230" s="18">
        <v>0</v>
      </c>
      <c r="C230" s="21">
        <v>224853.58</v>
      </c>
      <c r="D230" s="20">
        <f>B230+C230</f>
        <v>224853.58</v>
      </c>
      <c r="E230" s="18">
        <v>187923.22</v>
      </c>
      <c r="F230" s="19">
        <v>187923.22</v>
      </c>
      <c r="G230" s="18">
        <f>D230-E230</f>
        <v>36930.359999999986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</row>
    <row r="231" spans="1:97" x14ac:dyDescent="0.25">
      <c r="A231" s="17" t="s">
        <v>59</v>
      </c>
      <c r="B231" s="18">
        <v>0</v>
      </c>
      <c r="C231" s="21">
        <v>225725.34</v>
      </c>
      <c r="D231" s="20">
        <f>B231+C231</f>
        <v>225725.34</v>
      </c>
      <c r="E231" s="18">
        <v>199994.98</v>
      </c>
      <c r="F231" s="19">
        <v>199994.98</v>
      </c>
      <c r="G231" s="18">
        <f>D231-E231</f>
        <v>25730.359999999986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</row>
    <row r="232" spans="1:97" x14ac:dyDescent="0.25">
      <c r="A232" s="17" t="s">
        <v>58</v>
      </c>
      <c r="B232" s="18">
        <v>0</v>
      </c>
      <c r="C232" s="21">
        <v>224623.74</v>
      </c>
      <c r="D232" s="20">
        <f>B232+C232</f>
        <v>224623.74</v>
      </c>
      <c r="E232" s="18">
        <v>189272.71</v>
      </c>
      <c r="F232" s="19">
        <v>189272.71</v>
      </c>
      <c r="G232" s="18">
        <f>D232-E232</f>
        <v>35351.03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</row>
    <row r="233" spans="1:97" x14ac:dyDescent="0.25">
      <c r="A233" s="17" t="s">
        <v>57</v>
      </c>
      <c r="B233" s="18">
        <v>0</v>
      </c>
      <c r="C233" s="21">
        <v>225516.24</v>
      </c>
      <c r="D233" s="20">
        <f>B233+C233</f>
        <v>225516.24</v>
      </c>
      <c r="E233" s="18">
        <v>190498.21</v>
      </c>
      <c r="F233" s="19">
        <v>190498.21</v>
      </c>
      <c r="G233" s="18">
        <f>D233-E233</f>
        <v>35018.03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</row>
    <row r="234" spans="1:97" x14ac:dyDescent="0.25">
      <c r="A234" s="17" t="s">
        <v>56</v>
      </c>
      <c r="B234" s="18">
        <v>0</v>
      </c>
      <c r="C234" s="21">
        <v>222821.82</v>
      </c>
      <c r="D234" s="20">
        <f>B234+C234</f>
        <v>222821.82</v>
      </c>
      <c r="E234" s="18">
        <v>185811.66</v>
      </c>
      <c r="F234" s="19">
        <v>185811.66</v>
      </c>
      <c r="G234" s="18">
        <f>D234-E234</f>
        <v>37010.160000000003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</row>
    <row r="235" spans="1:97" x14ac:dyDescent="0.25">
      <c r="A235" s="17" t="s">
        <v>55</v>
      </c>
      <c r="B235" s="18">
        <v>0</v>
      </c>
      <c r="C235" s="21">
        <v>218998.22</v>
      </c>
      <c r="D235" s="20">
        <f>B235+C235</f>
        <v>218998.22</v>
      </c>
      <c r="E235" s="18">
        <v>181881.52</v>
      </c>
      <c r="F235" s="19">
        <v>181881.52</v>
      </c>
      <c r="G235" s="18">
        <f>D235-E235</f>
        <v>37116.700000000012</v>
      </c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</row>
    <row r="236" spans="1:97" x14ac:dyDescent="0.25">
      <c r="A236" s="17" t="s">
        <v>54</v>
      </c>
      <c r="B236" s="18">
        <v>0</v>
      </c>
      <c r="C236" s="21">
        <v>223179.51999999999</v>
      </c>
      <c r="D236" s="20">
        <f>B236+C236</f>
        <v>223179.51999999999</v>
      </c>
      <c r="E236" s="18">
        <v>188974.82</v>
      </c>
      <c r="F236" s="19">
        <v>188974.82</v>
      </c>
      <c r="G236" s="18">
        <f>D236-E236</f>
        <v>34204.699999999983</v>
      </c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</row>
    <row r="237" spans="1:97" x14ac:dyDescent="0.25">
      <c r="A237" s="17" t="s">
        <v>53</v>
      </c>
      <c r="B237" s="18">
        <v>0</v>
      </c>
      <c r="C237" s="21">
        <v>231451.48</v>
      </c>
      <c r="D237" s="20">
        <f>B237+C237</f>
        <v>231451.48</v>
      </c>
      <c r="E237" s="18">
        <v>200121.12</v>
      </c>
      <c r="F237" s="19">
        <v>200121.12</v>
      </c>
      <c r="G237" s="18">
        <f>D237-E237</f>
        <v>31330.360000000015</v>
      </c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</row>
    <row r="238" spans="1:97" x14ac:dyDescent="0.25">
      <c r="A238" s="17" t="s">
        <v>52</v>
      </c>
      <c r="B238" s="18">
        <v>0</v>
      </c>
      <c r="C238" s="21">
        <v>224503.31</v>
      </c>
      <c r="D238" s="20">
        <f>B238+C238</f>
        <v>224503.31</v>
      </c>
      <c r="E238" s="18">
        <v>189485.28</v>
      </c>
      <c r="F238" s="19">
        <v>189485.28</v>
      </c>
      <c r="G238" s="18">
        <f>D238-E238</f>
        <v>35018.03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</row>
    <row r="239" spans="1:97" x14ac:dyDescent="0.25">
      <c r="A239" s="17" t="s">
        <v>51</v>
      </c>
      <c r="B239" s="18">
        <v>0</v>
      </c>
      <c r="C239" s="21">
        <v>228480.84</v>
      </c>
      <c r="D239" s="20">
        <f>B239+C239</f>
        <v>228480.84</v>
      </c>
      <c r="E239" s="18">
        <v>200883.81</v>
      </c>
      <c r="F239" s="19">
        <v>200883.81</v>
      </c>
      <c r="G239" s="18">
        <f>D239-E239</f>
        <v>27597.03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</row>
    <row r="240" spans="1:97" x14ac:dyDescent="0.25">
      <c r="A240" s="17" t="s">
        <v>50</v>
      </c>
      <c r="B240" s="18">
        <v>0</v>
      </c>
      <c r="C240" s="21">
        <v>226089.72</v>
      </c>
      <c r="D240" s="20">
        <f>B240+C240</f>
        <v>226089.72</v>
      </c>
      <c r="E240" s="18">
        <v>189159.36</v>
      </c>
      <c r="F240" s="19">
        <v>189159.36</v>
      </c>
      <c r="G240" s="18">
        <f>D240-E240</f>
        <v>36930.360000000015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</row>
    <row r="241" spans="1:97" x14ac:dyDescent="0.25">
      <c r="A241" s="17" t="s">
        <v>49</v>
      </c>
      <c r="B241" s="18">
        <v>0</v>
      </c>
      <c r="C241" s="21">
        <v>223418.62</v>
      </c>
      <c r="D241" s="20">
        <f>B241+C241</f>
        <v>223418.62</v>
      </c>
      <c r="E241" s="18">
        <v>186533.92</v>
      </c>
      <c r="F241" s="19">
        <v>186533.92</v>
      </c>
      <c r="G241" s="18">
        <f>D241-E241</f>
        <v>36884.699999999983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</row>
    <row r="242" spans="1:97" x14ac:dyDescent="0.25">
      <c r="A242" s="17" t="s">
        <v>48</v>
      </c>
      <c r="B242" s="18">
        <v>0</v>
      </c>
      <c r="C242" s="21">
        <v>225113.21</v>
      </c>
      <c r="D242" s="20">
        <f>B242+C242</f>
        <v>225113.21</v>
      </c>
      <c r="E242" s="18">
        <v>195571.64</v>
      </c>
      <c r="F242" s="19">
        <v>195571.64</v>
      </c>
      <c r="G242" s="18">
        <f>D242-E242</f>
        <v>29541.569999999978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</row>
    <row r="243" spans="1:97" x14ac:dyDescent="0.25">
      <c r="A243" s="17" t="s">
        <v>47</v>
      </c>
      <c r="B243" s="18">
        <v>0</v>
      </c>
      <c r="C243" s="21">
        <v>223906.39</v>
      </c>
      <c r="D243" s="20">
        <f>B243+C243</f>
        <v>223906.39</v>
      </c>
      <c r="E243" s="18">
        <v>196229.56</v>
      </c>
      <c r="F243" s="19">
        <v>196229.56</v>
      </c>
      <c r="G243" s="18">
        <f>D243-E243</f>
        <v>27676.830000000016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</row>
    <row r="244" spans="1:97" x14ac:dyDescent="0.25">
      <c r="A244" s="17" t="s">
        <v>46</v>
      </c>
      <c r="B244" s="18">
        <v>0</v>
      </c>
      <c r="C244" s="21">
        <v>226249.11</v>
      </c>
      <c r="D244" s="20">
        <f>B244+C244</f>
        <v>226249.11</v>
      </c>
      <c r="E244" s="18">
        <v>200365.87</v>
      </c>
      <c r="F244" s="19">
        <v>200365.87</v>
      </c>
      <c r="G244" s="18">
        <f>D244-E244</f>
        <v>25883.239999999991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</row>
    <row r="245" spans="1:97" x14ac:dyDescent="0.25">
      <c r="A245" s="17" t="s">
        <v>45</v>
      </c>
      <c r="B245" s="18">
        <v>0</v>
      </c>
      <c r="C245" s="21">
        <v>223571.25</v>
      </c>
      <c r="D245" s="20">
        <f>B245+C245</f>
        <v>223571.25</v>
      </c>
      <c r="E245" s="18">
        <v>194107.56</v>
      </c>
      <c r="F245" s="19">
        <v>194107.56</v>
      </c>
      <c r="G245" s="18">
        <f>D245-E245</f>
        <v>29463.690000000002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</row>
    <row r="246" spans="1:97" x14ac:dyDescent="0.25">
      <c r="A246" s="17" t="s">
        <v>44</v>
      </c>
      <c r="B246" s="18">
        <v>0</v>
      </c>
      <c r="C246" s="21">
        <v>219011.24</v>
      </c>
      <c r="D246" s="20">
        <f>B246+C246</f>
        <v>219011.24</v>
      </c>
      <c r="E246" s="18">
        <v>185429.33</v>
      </c>
      <c r="F246" s="19">
        <v>185429.33</v>
      </c>
      <c r="G246" s="18">
        <f>D246-E246</f>
        <v>33581.910000000003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</row>
    <row r="247" spans="1:97" x14ac:dyDescent="0.25">
      <c r="A247" s="17" t="s">
        <v>43</v>
      </c>
      <c r="B247" s="18">
        <v>0</v>
      </c>
      <c r="C247" s="21">
        <v>229422.97</v>
      </c>
      <c r="D247" s="20">
        <f>B247+C247</f>
        <v>229422.97</v>
      </c>
      <c r="E247" s="18">
        <v>194278.27</v>
      </c>
      <c r="F247" s="19">
        <v>194278.27</v>
      </c>
      <c r="G247" s="18">
        <f>D247-E247</f>
        <v>35144.700000000012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</row>
    <row r="248" spans="1:97" x14ac:dyDescent="0.25">
      <c r="A248" s="17" t="s">
        <v>42</v>
      </c>
      <c r="B248" s="18">
        <v>0</v>
      </c>
      <c r="C248" s="21">
        <v>223443.19</v>
      </c>
      <c r="D248" s="20">
        <f>B248+C248</f>
        <v>223443.19</v>
      </c>
      <c r="E248" s="18">
        <v>201491.82</v>
      </c>
      <c r="F248" s="19">
        <v>201491.82</v>
      </c>
      <c r="G248" s="18">
        <f>D248-E248</f>
        <v>21951.369999999995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</row>
    <row r="249" spans="1:97" x14ac:dyDescent="0.25">
      <c r="A249" s="17" t="s">
        <v>41</v>
      </c>
      <c r="B249" s="18">
        <v>0</v>
      </c>
      <c r="C249" s="21">
        <v>223742.57</v>
      </c>
      <c r="D249" s="20">
        <f>B249+C249</f>
        <v>223742.57</v>
      </c>
      <c r="E249" s="18">
        <v>183216.47</v>
      </c>
      <c r="F249" s="19">
        <v>183216.47</v>
      </c>
      <c r="G249" s="18">
        <f>D249-E249</f>
        <v>40526.100000000006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</row>
    <row r="250" spans="1:97" x14ac:dyDescent="0.25">
      <c r="A250" s="17" t="s">
        <v>40</v>
      </c>
      <c r="B250" s="18">
        <v>0</v>
      </c>
      <c r="C250" s="21">
        <v>225159.39</v>
      </c>
      <c r="D250" s="20">
        <f>B250+C250</f>
        <v>225159.39</v>
      </c>
      <c r="E250" s="18">
        <v>189021.36</v>
      </c>
      <c r="F250" s="19">
        <v>189021.36</v>
      </c>
      <c r="G250" s="18">
        <f>D250-E250</f>
        <v>36138.030000000028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</row>
    <row r="251" spans="1:97" x14ac:dyDescent="0.25">
      <c r="A251" s="17" t="s">
        <v>39</v>
      </c>
      <c r="B251" s="18">
        <v>0</v>
      </c>
      <c r="C251" s="21">
        <v>225114.55</v>
      </c>
      <c r="D251" s="20">
        <f>B251+C251</f>
        <v>225114.55</v>
      </c>
      <c r="E251" s="18">
        <v>188184.19</v>
      </c>
      <c r="F251" s="19">
        <v>188184.19</v>
      </c>
      <c r="G251" s="18">
        <f>D251-E251</f>
        <v>36930.359999999986</v>
      </c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</row>
    <row r="252" spans="1:97" x14ac:dyDescent="0.25">
      <c r="A252" s="17" t="s">
        <v>38</v>
      </c>
      <c r="B252" s="18">
        <v>0</v>
      </c>
      <c r="C252" s="21">
        <v>227854.18</v>
      </c>
      <c r="D252" s="20">
        <f>B252+C252</f>
        <v>227854.18</v>
      </c>
      <c r="E252" s="18">
        <v>196569.48</v>
      </c>
      <c r="F252" s="19">
        <v>196569.48</v>
      </c>
      <c r="G252" s="18">
        <f>D252-E252</f>
        <v>31284.699999999983</v>
      </c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</row>
    <row r="253" spans="1:97" x14ac:dyDescent="0.25">
      <c r="A253" s="24" t="s">
        <v>28</v>
      </c>
      <c r="B253" s="18">
        <v>0</v>
      </c>
      <c r="C253" s="21">
        <v>2834665.4</v>
      </c>
      <c r="D253" s="20">
        <f>B253+C253</f>
        <v>2834665.4</v>
      </c>
      <c r="E253" s="18">
        <v>2646995.09</v>
      </c>
      <c r="F253" s="19">
        <v>2646995.09</v>
      </c>
      <c r="G253" s="18">
        <f>D253-E253</f>
        <v>187670.31000000006</v>
      </c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</row>
    <row r="254" spans="1:97" x14ac:dyDescent="0.25">
      <c r="A254" s="17" t="s">
        <v>37</v>
      </c>
      <c r="B254" s="18">
        <v>0</v>
      </c>
      <c r="C254" s="21">
        <v>301089.44</v>
      </c>
      <c r="D254" s="20">
        <f>B254+C254</f>
        <v>301089.44</v>
      </c>
      <c r="E254" s="18">
        <v>292594.39</v>
      </c>
      <c r="F254" s="19">
        <v>292594.39</v>
      </c>
      <c r="G254" s="18">
        <f>D254-E254</f>
        <v>8495.0499999999884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</row>
    <row r="255" spans="1:97" x14ac:dyDescent="0.25">
      <c r="A255" s="17" t="s">
        <v>36</v>
      </c>
      <c r="B255" s="18">
        <v>0</v>
      </c>
      <c r="C255" s="21">
        <v>221762.82</v>
      </c>
      <c r="D255" s="20">
        <f>B255+C255</f>
        <v>221762.82</v>
      </c>
      <c r="E255" s="18">
        <v>190246.12</v>
      </c>
      <c r="F255" s="19">
        <v>190246.12</v>
      </c>
      <c r="G255" s="18">
        <f>D255-E255</f>
        <v>31516.700000000012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x14ac:dyDescent="0.25">
      <c r="A256" s="17" t="s">
        <v>27</v>
      </c>
      <c r="B256" s="18">
        <v>0</v>
      </c>
      <c r="C256" s="21">
        <v>0</v>
      </c>
      <c r="D256" s="20">
        <f>B256+C256</f>
        <v>0</v>
      </c>
      <c r="E256" s="18">
        <v>0</v>
      </c>
      <c r="F256" s="19">
        <v>0</v>
      </c>
      <c r="G256" s="18">
        <f>D256-E256</f>
        <v>0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97" x14ac:dyDescent="0.25">
      <c r="A257" s="17" t="s">
        <v>26</v>
      </c>
      <c r="B257" s="18">
        <v>0</v>
      </c>
      <c r="C257" s="21">
        <v>0</v>
      </c>
      <c r="D257" s="20">
        <f>B257+C257</f>
        <v>0</v>
      </c>
      <c r="E257" s="18">
        <v>0</v>
      </c>
      <c r="F257" s="19">
        <v>0</v>
      </c>
      <c r="G257" s="18">
        <f>D257-E257</f>
        <v>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</row>
    <row r="258" spans="1:97" x14ac:dyDescent="0.25">
      <c r="A258" s="17" t="s">
        <v>35</v>
      </c>
      <c r="B258" s="18">
        <v>0</v>
      </c>
      <c r="C258" s="21">
        <v>228348</v>
      </c>
      <c r="D258" s="20">
        <f>B258+C258</f>
        <v>228348</v>
      </c>
      <c r="E258" s="18">
        <v>195196.63</v>
      </c>
      <c r="F258" s="19">
        <v>195196.63</v>
      </c>
      <c r="G258" s="18">
        <f>D258-E258</f>
        <v>33151.369999999995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</row>
    <row r="259" spans="1:97" x14ac:dyDescent="0.25">
      <c r="A259" s="17" t="s">
        <v>34</v>
      </c>
      <c r="B259" s="18">
        <v>0</v>
      </c>
      <c r="C259" s="21">
        <v>227603.4</v>
      </c>
      <c r="D259" s="20">
        <f>B259+C259</f>
        <v>227603.4</v>
      </c>
      <c r="E259" s="18">
        <v>189846.57</v>
      </c>
      <c r="F259" s="19">
        <v>189846.57</v>
      </c>
      <c r="G259" s="18">
        <f>D259-E259</f>
        <v>37756.829999999987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</row>
    <row r="260" spans="1:97" x14ac:dyDescent="0.25">
      <c r="A260" s="17" t="s">
        <v>33</v>
      </c>
      <c r="B260" s="18">
        <v>0</v>
      </c>
      <c r="C260" s="21">
        <v>226063.34</v>
      </c>
      <c r="D260" s="20">
        <f>B260+C260</f>
        <v>226063.34</v>
      </c>
      <c r="E260" s="18">
        <v>200146.64</v>
      </c>
      <c r="F260" s="19">
        <v>200146.64</v>
      </c>
      <c r="G260" s="18">
        <f>D260-E260</f>
        <v>25916.699999999983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</row>
    <row r="261" spans="1:97" x14ac:dyDescent="0.25">
      <c r="A261" s="17" t="s">
        <v>25</v>
      </c>
      <c r="B261" s="18">
        <v>0</v>
      </c>
      <c r="C261" s="21">
        <v>0</v>
      </c>
      <c r="D261" s="20">
        <f>B261+C261</f>
        <v>0</v>
      </c>
      <c r="E261" s="18">
        <v>0</v>
      </c>
      <c r="F261" s="19">
        <v>0</v>
      </c>
      <c r="G261" s="18">
        <f>D261-E261</f>
        <v>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</row>
    <row r="262" spans="1:97" x14ac:dyDescent="0.25">
      <c r="A262" s="17" t="s">
        <v>24</v>
      </c>
      <c r="B262" s="18">
        <v>0</v>
      </c>
      <c r="C262" s="21">
        <v>0</v>
      </c>
      <c r="D262" s="20">
        <f>B262+C262</f>
        <v>0</v>
      </c>
      <c r="E262" s="18">
        <v>0</v>
      </c>
      <c r="F262" s="19">
        <v>0</v>
      </c>
      <c r="G262" s="18">
        <f>D262-E262</f>
        <v>0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</row>
    <row r="263" spans="1:97" x14ac:dyDescent="0.25">
      <c r="A263" s="17" t="s">
        <v>32</v>
      </c>
      <c r="B263" s="18">
        <v>0</v>
      </c>
      <c r="C263" s="21">
        <v>231797.05</v>
      </c>
      <c r="D263" s="20">
        <f>B263+C263</f>
        <v>231797.05</v>
      </c>
      <c r="E263" s="18">
        <v>202147.02</v>
      </c>
      <c r="F263" s="19">
        <v>202147.02</v>
      </c>
      <c r="G263" s="18">
        <f>D263-E263</f>
        <v>29650.03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</row>
    <row r="264" spans="1:97" x14ac:dyDescent="0.25">
      <c r="A264" s="17" t="s">
        <v>31</v>
      </c>
      <c r="B264" s="18">
        <v>0</v>
      </c>
      <c r="C264" s="21">
        <v>221038.26</v>
      </c>
      <c r="D264" s="20">
        <f>B264+C264</f>
        <v>221038.26</v>
      </c>
      <c r="E264" s="18">
        <v>189521.56</v>
      </c>
      <c r="F264" s="19">
        <v>189521.56</v>
      </c>
      <c r="G264" s="18">
        <f>D264-E264</f>
        <v>31516.700000000012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</row>
    <row r="265" spans="1:97" x14ac:dyDescent="0.25">
      <c r="A265" s="17" t="s">
        <v>30</v>
      </c>
      <c r="B265" s="18">
        <v>0</v>
      </c>
      <c r="C265" s="21">
        <v>230473.65</v>
      </c>
      <c r="D265" s="20">
        <f>B265+C265</f>
        <v>230473.65</v>
      </c>
      <c r="E265" s="18">
        <v>201142.42</v>
      </c>
      <c r="F265" s="19">
        <v>201142.42</v>
      </c>
      <c r="G265" s="18">
        <f>D265-E265</f>
        <v>29331.229999999981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</row>
    <row r="266" spans="1:97" x14ac:dyDescent="0.25">
      <c r="A266" s="17" t="s">
        <v>29</v>
      </c>
      <c r="B266" s="18">
        <v>0</v>
      </c>
      <c r="C266" s="21">
        <v>222997.8</v>
      </c>
      <c r="D266" s="20">
        <f>B266+C266</f>
        <v>222997.8</v>
      </c>
      <c r="E266" s="18">
        <v>189800.77</v>
      </c>
      <c r="F266" s="19">
        <v>189800.77</v>
      </c>
      <c r="G266" s="18">
        <f>D266-E266</f>
        <v>33197.03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</row>
    <row r="267" spans="1:97" x14ac:dyDescent="0.25">
      <c r="A267" s="23" t="s">
        <v>28</v>
      </c>
      <c r="B267" s="18">
        <v>0</v>
      </c>
      <c r="C267" s="21">
        <v>2486156.69</v>
      </c>
      <c r="D267" s="20">
        <f>B267+C267</f>
        <v>2486156.69</v>
      </c>
      <c r="E267" s="18">
        <v>2295914.38</v>
      </c>
      <c r="F267" s="19">
        <v>2295914.38</v>
      </c>
      <c r="G267" s="18">
        <f>D267-E267</f>
        <v>190242.31000000006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</row>
    <row r="268" spans="1:97" x14ac:dyDescent="0.25">
      <c r="A268" s="17" t="s">
        <v>27</v>
      </c>
      <c r="B268" s="18">
        <v>0</v>
      </c>
      <c r="C268" s="21">
        <v>228140.33</v>
      </c>
      <c r="D268" s="20">
        <f>B268+C268</f>
        <v>228140.33</v>
      </c>
      <c r="E268" s="18">
        <v>197403.76</v>
      </c>
      <c r="F268" s="19">
        <v>197403.76</v>
      </c>
      <c r="G268" s="18">
        <f>D268-E268</f>
        <v>30736.569999999978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</row>
    <row r="269" spans="1:97" x14ac:dyDescent="0.25">
      <c r="A269" s="17" t="s">
        <v>26</v>
      </c>
      <c r="B269" s="18">
        <v>0</v>
      </c>
      <c r="C269" s="21">
        <v>223410.4</v>
      </c>
      <c r="D269" s="20">
        <f>B269+C269</f>
        <v>223410.4</v>
      </c>
      <c r="E269" s="18">
        <v>193482.71</v>
      </c>
      <c r="F269" s="19">
        <v>193482.71</v>
      </c>
      <c r="G269" s="18">
        <f>D269-E269</f>
        <v>29927.690000000002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</row>
    <row r="270" spans="1:97" x14ac:dyDescent="0.25">
      <c r="A270" s="17" t="s">
        <v>25</v>
      </c>
      <c r="B270" s="18">
        <v>0</v>
      </c>
      <c r="C270" s="21">
        <v>220437.59</v>
      </c>
      <c r="D270" s="20">
        <f>B270+C270</f>
        <v>220437.59</v>
      </c>
      <c r="E270" s="18">
        <v>190821.02</v>
      </c>
      <c r="F270" s="19">
        <v>190821.02</v>
      </c>
      <c r="G270" s="18">
        <f>D270-E270</f>
        <v>29616.570000000007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</row>
    <row r="271" spans="1:97" x14ac:dyDescent="0.25">
      <c r="A271" s="17" t="s">
        <v>24</v>
      </c>
      <c r="B271" s="18">
        <v>0</v>
      </c>
      <c r="C271" s="21">
        <v>226640.37</v>
      </c>
      <c r="D271" s="20">
        <f>B271+C271</f>
        <v>226640.37</v>
      </c>
      <c r="E271" s="18">
        <v>195056.13</v>
      </c>
      <c r="F271" s="19">
        <v>195056.13</v>
      </c>
      <c r="G271" s="18">
        <f>D271-E271</f>
        <v>31584.239999999991</v>
      </c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</row>
    <row r="272" spans="1:97" x14ac:dyDescent="0.25">
      <c r="A272" s="22" t="s">
        <v>23</v>
      </c>
      <c r="B272" s="18">
        <v>0</v>
      </c>
      <c r="C272" s="21">
        <v>3144122.45</v>
      </c>
      <c r="D272" s="20">
        <f>B272+C272</f>
        <v>3144122.45</v>
      </c>
      <c r="E272" s="18">
        <v>2993545.4</v>
      </c>
      <c r="F272" s="19">
        <v>2993545.4</v>
      </c>
      <c r="G272" s="18">
        <f>D272-E272</f>
        <v>150577.05000000028</v>
      </c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</row>
    <row r="273" spans="1:98" x14ac:dyDescent="0.25">
      <c r="A273" s="17" t="s">
        <v>22</v>
      </c>
      <c r="B273" s="18">
        <v>0</v>
      </c>
      <c r="C273" s="21">
        <v>270999.61</v>
      </c>
      <c r="D273" s="20">
        <f>B273+C273</f>
        <v>270999.61</v>
      </c>
      <c r="E273" s="18">
        <v>255273.58</v>
      </c>
      <c r="F273" s="19">
        <v>255273.58</v>
      </c>
      <c r="G273" s="18">
        <f>D273-E273</f>
        <v>15726.029999999999</v>
      </c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</row>
    <row r="274" spans="1:98" x14ac:dyDescent="0.25">
      <c r="A274" s="17" t="s">
        <v>21</v>
      </c>
      <c r="B274" s="18">
        <v>0</v>
      </c>
      <c r="C274" s="21">
        <v>221590.07</v>
      </c>
      <c r="D274" s="20">
        <f>B274+C274</f>
        <v>221590.07</v>
      </c>
      <c r="E274" s="18">
        <v>192471.5</v>
      </c>
      <c r="F274" s="19">
        <v>192471.5</v>
      </c>
      <c r="G274" s="18">
        <f>D274-E274</f>
        <v>29118.570000000007</v>
      </c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</row>
    <row r="275" spans="1:98" x14ac:dyDescent="0.25">
      <c r="A275" s="17" t="s">
        <v>20</v>
      </c>
      <c r="B275" s="18">
        <v>0</v>
      </c>
      <c r="C275" s="21">
        <v>235088.48</v>
      </c>
      <c r="D275" s="20">
        <f>B275+C275</f>
        <v>235088.48</v>
      </c>
      <c r="E275" s="18">
        <v>220039.57</v>
      </c>
      <c r="F275" s="19">
        <v>220039.57</v>
      </c>
      <c r="G275" s="18">
        <f>D275-E275</f>
        <v>15048.910000000003</v>
      </c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</row>
    <row r="276" spans="1:98" x14ac:dyDescent="0.25">
      <c r="A276" s="17" t="s">
        <v>19</v>
      </c>
      <c r="B276" s="18">
        <v>0</v>
      </c>
      <c r="C276" s="21">
        <v>218018.41</v>
      </c>
      <c r="D276" s="20">
        <f>B276+C276</f>
        <v>218018.41</v>
      </c>
      <c r="E276" s="18">
        <v>198356.18</v>
      </c>
      <c r="F276" s="19">
        <v>198356.18</v>
      </c>
      <c r="G276" s="18">
        <f>D276-E276</f>
        <v>19662.23000000001</v>
      </c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</row>
    <row r="277" spans="1:98" x14ac:dyDescent="0.25">
      <c r="A277" s="17" t="s">
        <v>18</v>
      </c>
      <c r="B277" s="18">
        <v>0</v>
      </c>
      <c r="C277" s="21">
        <v>222928.99</v>
      </c>
      <c r="D277" s="20">
        <f>B277+C277</f>
        <v>222928.99</v>
      </c>
      <c r="E277" s="18">
        <v>193266.76</v>
      </c>
      <c r="F277" s="19">
        <v>193266.76</v>
      </c>
      <c r="G277" s="18">
        <f>D277-E277</f>
        <v>29662.229999999981</v>
      </c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</row>
    <row r="278" spans="1:98" x14ac:dyDescent="0.25">
      <c r="A278" s="17" t="s">
        <v>17</v>
      </c>
      <c r="B278" s="18">
        <v>0</v>
      </c>
      <c r="C278" s="21">
        <v>220204.89</v>
      </c>
      <c r="D278" s="20">
        <f>B278+C278</f>
        <v>220204.89</v>
      </c>
      <c r="E278" s="18">
        <v>187555.99</v>
      </c>
      <c r="F278" s="19">
        <v>187555.99</v>
      </c>
      <c r="G278" s="18">
        <f>D278-E278</f>
        <v>32648.900000000023</v>
      </c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</row>
    <row r="279" spans="1:98" x14ac:dyDescent="0.25">
      <c r="A279" s="17" t="s">
        <v>16</v>
      </c>
      <c r="B279" s="18">
        <v>0</v>
      </c>
      <c r="C279" s="21">
        <v>223548.15</v>
      </c>
      <c r="D279" s="20">
        <f>B279+C279</f>
        <v>223548.15</v>
      </c>
      <c r="E279" s="18">
        <v>190097.24</v>
      </c>
      <c r="F279" s="19">
        <v>190097.24</v>
      </c>
      <c r="G279" s="18">
        <f>D279-E279</f>
        <v>33450.910000000003</v>
      </c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</row>
    <row r="280" spans="1:98" x14ac:dyDescent="0.25">
      <c r="A280" s="17" t="s">
        <v>15</v>
      </c>
      <c r="B280" s="18">
        <v>0</v>
      </c>
      <c r="C280" s="21">
        <v>219103.47</v>
      </c>
      <c r="D280" s="20">
        <f>B280+C280</f>
        <v>219103.47</v>
      </c>
      <c r="E280" s="18">
        <v>187521.56</v>
      </c>
      <c r="F280" s="19">
        <v>187521.56</v>
      </c>
      <c r="G280" s="18">
        <f>D280-E280</f>
        <v>31581.910000000003</v>
      </c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</row>
    <row r="281" spans="1:98" x14ac:dyDescent="0.25">
      <c r="A281" s="17" t="s">
        <v>14</v>
      </c>
      <c r="B281" s="18">
        <v>0</v>
      </c>
      <c r="C281" s="21">
        <v>226908.4</v>
      </c>
      <c r="D281" s="20">
        <f>B281+C281</f>
        <v>226908.4</v>
      </c>
      <c r="E281" s="18">
        <v>199091.83</v>
      </c>
      <c r="F281" s="19">
        <v>199091.83</v>
      </c>
      <c r="G281" s="18">
        <f>D281-E281</f>
        <v>27816.570000000007</v>
      </c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</row>
    <row r="282" spans="1:98" x14ac:dyDescent="0.25">
      <c r="A282" s="17" t="s">
        <v>13</v>
      </c>
      <c r="B282" s="18">
        <v>0</v>
      </c>
      <c r="C282" s="21">
        <v>223726.16</v>
      </c>
      <c r="D282" s="20">
        <f>B282+C282</f>
        <v>223726.16</v>
      </c>
      <c r="E282" s="18">
        <v>186597.26</v>
      </c>
      <c r="F282" s="19">
        <v>186597.26</v>
      </c>
      <c r="G282" s="18">
        <f>D282-E282</f>
        <v>37128.899999999994</v>
      </c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</row>
    <row r="283" spans="1:98" x14ac:dyDescent="0.25">
      <c r="A283" s="17" t="s">
        <v>12</v>
      </c>
      <c r="B283" s="18">
        <v>0</v>
      </c>
      <c r="C283" s="21">
        <v>218375.61</v>
      </c>
      <c r="D283" s="20">
        <f>B283+C283</f>
        <v>218375.61</v>
      </c>
      <c r="E283" s="18">
        <v>192579.37</v>
      </c>
      <c r="F283" s="19">
        <v>192579.37</v>
      </c>
      <c r="G283" s="18">
        <f>D283-E283</f>
        <v>25796.239999999991</v>
      </c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</row>
    <row r="284" spans="1:98" ht="15.75" thickBot="1" x14ac:dyDescent="0.3">
      <c r="A284" s="17" t="s">
        <v>11</v>
      </c>
      <c r="B284" s="13">
        <v>0</v>
      </c>
      <c r="C284" s="16">
        <v>228240.6</v>
      </c>
      <c r="D284" s="15">
        <f>B284+C284</f>
        <v>228240.6</v>
      </c>
      <c r="E284" s="13">
        <v>193404.3</v>
      </c>
      <c r="F284" s="14">
        <v>193404.3</v>
      </c>
      <c r="G284" s="13">
        <f>D284-E284</f>
        <v>34836.300000000017</v>
      </c>
      <c r="H284" s="1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</row>
    <row r="285" spans="1:98" x14ac:dyDescent="0.25">
      <c r="A285" s="8"/>
      <c r="B285" s="11"/>
      <c r="C285" s="11"/>
      <c r="D285" s="11"/>
      <c r="E285" s="11"/>
      <c r="F285" s="11"/>
      <c r="G285" s="1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</row>
    <row r="286" spans="1:98" x14ac:dyDescent="0.25">
      <c r="A286" s="6" t="s">
        <v>10</v>
      </c>
      <c r="B286" s="10">
        <f>B287+B288+B289+B290+B291+B292+B293+B294</f>
        <v>0</v>
      </c>
      <c r="C286" s="10">
        <f>C287+C288+C289+C290+C291+C292+C293+C294</f>
        <v>0</v>
      </c>
      <c r="D286" s="10">
        <f>D287+D288+D289+D290+D291+D292+D293+D294</f>
        <v>0</v>
      </c>
      <c r="E286" s="10">
        <f>E287+E288+E289+E290+E291+E292+E293+E294</f>
        <v>0</v>
      </c>
      <c r="F286" s="10">
        <f>F287+F288+F289+F290+F291+F292+F293+F294</f>
        <v>0</v>
      </c>
      <c r="G286" s="10">
        <f>G287+G288+G289+G290+G291+G292+G293+G294</f>
        <v>0</v>
      </c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</row>
    <row r="287" spans="1:98" x14ac:dyDescent="0.25">
      <c r="A287" s="9" t="s">
        <v>9</v>
      </c>
      <c r="B287" s="7">
        <v>0</v>
      </c>
      <c r="C287" s="7">
        <v>0</v>
      </c>
      <c r="D287" s="7">
        <v>0</v>
      </c>
      <c r="E287" s="7">
        <v>0</v>
      </c>
      <c r="F287" s="7">
        <v>0</v>
      </c>
      <c r="G287" s="7">
        <v>0</v>
      </c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</row>
    <row r="288" spans="1:98" x14ac:dyDescent="0.25">
      <c r="A288" s="9" t="s">
        <v>8</v>
      </c>
      <c r="B288" s="7">
        <v>0</v>
      </c>
      <c r="C288" s="7">
        <v>0</v>
      </c>
      <c r="D288" s="7">
        <v>0</v>
      </c>
      <c r="E288" s="7">
        <v>0</v>
      </c>
      <c r="F288" s="7">
        <v>0</v>
      </c>
      <c r="G288" s="7">
        <v>0</v>
      </c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</row>
    <row r="289" spans="1:98" x14ac:dyDescent="0.25">
      <c r="A289" s="9" t="s">
        <v>7</v>
      </c>
      <c r="B289" s="7">
        <v>0</v>
      </c>
      <c r="C289" s="7">
        <v>0</v>
      </c>
      <c r="D289" s="7">
        <v>0</v>
      </c>
      <c r="E289" s="7">
        <v>0</v>
      </c>
      <c r="F289" s="7">
        <v>0</v>
      </c>
      <c r="G289" s="7">
        <v>0</v>
      </c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</row>
    <row r="290" spans="1:98" x14ac:dyDescent="0.25">
      <c r="A290" s="9" t="s">
        <v>6</v>
      </c>
      <c r="B290" s="7">
        <v>0</v>
      </c>
      <c r="C290" s="7">
        <v>0</v>
      </c>
      <c r="D290" s="7">
        <v>0</v>
      </c>
      <c r="E290" s="7">
        <v>0</v>
      </c>
      <c r="F290" s="7">
        <v>0</v>
      </c>
      <c r="G290" s="7">
        <v>0</v>
      </c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</row>
    <row r="291" spans="1:98" x14ac:dyDescent="0.25">
      <c r="A291" s="9" t="s">
        <v>5</v>
      </c>
      <c r="B291" s="7">
        <v>0</v>
      </c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</row>
    <row r="292" spans="1:98" x14ac:dyDescent="0.25">
      <c r="A292" s="9" t="s">
        <v>4</v>
      </c>
      <c r="B292" s="7">
        <v>0</v>
      </c>
      <c r="C292" s="7">
        <v>0</v>
      </c>
      <c r="D292" s="7">
        <v>0</v>
      </c>
      <c r="E292" s="7">
        <v>0</v>
      </c>
      <c r="F292" s="7">
        <v>0</v>
      </c>
      <c r="G292" s="7">
        <v>0</v>
      </c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</row>
    <row r="293" spans="1:98" x14ac:dyDescent="0.25">
      <c r="A293" s="9" t="s">
        <v>3</v>
      </c>
      <c r="B293" s="7">
        <v>0</v>
      </c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</row>
    <row r="294" spans="1:98" x14ac:dyDescent="0.25">
      <c r="A294" s="9" t="s">
        <v>2</v>
      </c>
      <c r="B294" s="7">
        <v>0</v>
      </c>
      <c r="C294" s="7">
        <v>0</v>
      </c>
      <c r="D294" s="7">
        <v>0</v>
      </c>
      <c r="E294" s="7">
        <v>0</v>
      </c>
      <c r="F294" s="7">
        <v>0</v>
      </c>
      <c r="G294" s="7">
        <v>0</v>
      </c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</row>
    <row r="295" spans="1:98" x14ac:dyDescent="0.25">
      <c r="A295" s="8"/>
      <c r="B295" s="7"/>
      <c r="C295" s="7"/>
      <c r="D295" s="7"/>
      <c r="E295" s="7"/>
      <c r="F295" s="7"/>
      <c r="G295" s="7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</row>
    <row r="296" spans="1:98" x14ac:dyDescent="0.25">
      <c r="A296" s="6" t="s">
        <v>1</v>
      </c>
      <c r="B296" s="5">
        <f>B18+B294</f>
        <v>421738151</v>
      </c>
      <c r="C296" s="5">
        <f>C18+C294</f>
        <v>449019922.72000021</v>
      </c>
      <c r="D296" s="5">
        <f>D18+D294</f>
        <v>870758073.72000003</v>
      </c>
      <c r="E296" s="5">
        <f>E18+E294</f>
        <v>702567177.76000011</v>
      </c>
      <c r="F296" s="5">
        <f>F18+F294</f>
        <v>702283940.76000011</v>
      </c>
      <c r="G296" s="5">
        <f>G18+G294</f>
        <v>168190895.9599998</v>
      </c>
      <c r="H296" s="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</row>
    <row r="297" spans="1:98" x14ac:dyDescent="0.25">
      <c r="A297" s="1"/>
      <c r="B297" s="1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</row>
    <row r="298" spans="1:98" x14ac:dyDescent="0.25">
      <c r="A298" s="2" t="s">
        <v>0</v>
      </c>
      <c r="B298" s="2"/>
      <c r="C298" s="2"/>
      <c r="D298" s="2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</row>
    <row r="299" spans="1:9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</row>
    <row r="300" spans="1:9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</row>
    <row r="301" spans="1:9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</row>
    <row r="302" spans="1:9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</row>
    <row r="303" spans="1:9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</row>
    <row r="304" spans="1:9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</row>
    <row r="305" spans="1:9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</row>
    <row r="306" spans="1:9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</row>
    <row r="307" spans="1:9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</row>
    <row r="308" spans="1:9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</row>
    <row r="309" spans="1:9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</row>
    <row r="310" spans="1:9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</row>
    <row r="311" spans="1:9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</row>
    <row r="312" spans="1:9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</row>
    <row r="313" spans="1:9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</row>
    <row r="314" spans="1:9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</row>
    <row r="315" spans="1:9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</row>
    <row r="316" spans="1:9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</row>
    <row r="317" spans="1:9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</row>
    <row r="318" spans="1:9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</row>
    <row r="319" spans="1:9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</row>
    <row r="320" spans="1:9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</row>
    <row r="321" spans="1:9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</row>
    <row r="322" spans="1:9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</row>
    <row r="323" spans="1:9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</row>
    <row r="324" spans="1:9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</row>
    <row r="325" spans="1:9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</row>
    <row r="326" spans="1:9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</row>
    <row r="327" spans="1:9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</row>
    <row r="328" spans="1:9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</row>
    <row r="329" spans="1:9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</row>
    <row r="330" spans="1:9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</row>
    <row r="331" spans="1:9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</row>
    <row r="332" spans="1:9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</row>
    <row r="333" spans="1:9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</row>
    <row r="334" spans="1:9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</row>
    <row r="335" spans="1:9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</row>
    <row r="336" spans="1:9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</row>
    <row r="337" spans="1:9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</row>
    <row r="338" spans="1:9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</row>
    <row r="339" spans="1:9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</row>
    <row r="340" spans="1:9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</row>
    <row r="341" spans="1:9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</row>
    <row r="342" spans="1:9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</row>
    <row r="343" spans="1:9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</row>
    <row r="344" spans="1:9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</row>
    <row r="345" spans="1:9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</row>
    <row r="346" spans="1:9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</row>
    <row r="347" spans="1:9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</row>
    <row r="348" spans="1:9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</row>
    <row r="349" spans="1:9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</row>
    <row r="350" spans="1:9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</row>
    <row r="351" spans="1:9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</row>
    <row r="352" spans="1:9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</row>
    <row r="353" spans="1:9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</row>
    <row r="354" spans="1:9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</row>
    <row r="355" spans="1:9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</row>
    <row r="356" spans="1:9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</row>
    <row r="357" spans="1:9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</row>
    <row r="358" spans="1:9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</row>
    <row r="359" spans="1:9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</row>
    <row r="360" spans="1:9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</row>
    <row r="361" spans="1:9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</row>
    <row r="362" spans="1:9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</row>
    <row r="363" spans="1:9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</row>
    <row r="364" spans="1:9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</row>
    <row r="365" spans="1:9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</row>
    <row r="366" spans="1:9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</row>
    <row r="367" spans="1:9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</row>
    <row r="368" spans="1:9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</row>
    <row r="369" spans="1:9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</row>
    <row r="370" spans="1:9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</row>
    <row r="371" spans="1:9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</row>
    <row r="372" spans="1:9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</row>
    <row r="373" spans="1:9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</row>
    <row r="374" spans="1:9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</row>
    <row r="375" spans="1:9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</row>
    <row r="376" spans="1:9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</row>
    <row r="377" spans="1:9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</row>
    <row r="378" spans="1:9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</row>
    <row r="379" spans="1:9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</row>
    <row r="380" spans="1:9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</row>
    <row r="381" spans="1:9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</row>
    <row r="382" spans="1:9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</row>
    <row r="383" spans="1:9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</row>
    <row r="384" spans="1:9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</row>
    <row r="385" spans="1:9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</row>
    <row r="386" spans="1:9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</row>
    <row r="387" spans="1:9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</row>
    <row r="388" spans="1:9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</row>
    <row r="389" spans="1:9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</row>
    <row r="390" spans="1:9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</row>
    <row r="391" spans="1:9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</row>
    <row r="392" spans="1:9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</row>
    <row r="393" spans="1:9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</row>
    <row r="394" spans="1:9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</row>
    <row r="395" spans="1:9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</row>
    <row r="396" spans="1:9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</row>
    <row r="397" spans="1:9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</row>
    <row r="398" spans="1:9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</row>
    <row r="399" spans="1:9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</row>
    <row r="400" spans="1:9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</row>
    <row r="401" spans="1:9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</row>
    <row r="402" spans="1:9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</row>
    <row r="403" spans="1:9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</row>
    <row r="404" spans="1:9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</row>
    <row r="405" spans="1:9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</row>
    <row r="406" spans="1:9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</row>
    <row r="407" spans="1:9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</row>
    <row r="408" spans="1:9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</row>
    <row r="409" spans="1:9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</row>
    <row r="410" spans="1:9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</row>
    <row r="411" spans="1:9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</row>
    <row r="412" spans="1:9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</row>
    <row r="413" spans="1:9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</row>
    <row r="414" spans="1:9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</row>
    <row r="415" spans="1:9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</row>
    <row r="416" spans="1:9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</row>
    <row r="417" spans="1:9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</row>
    <row r="418" spans="1:9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</row>
    <row r="419" spans="1:9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</row>
    <row r="420" spans="1:9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</row>
    <row r="421" spans="1:9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</row>
    <row r="422" spans="1:9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</row>
    <row r="423" spans="1:9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</row>
    <row r="424" spans="1:9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</row>
    <row r="425" spans="1:9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</row>
    <row r="426" spans="1:9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</row>
    <row r="427" spans="1:9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</row>
    <row r="428" spans="1:9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</row>
    <row r="429" spans="1:9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</row>
    <row r="430" spans="1:9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</row>
    <row r="431" spans="1:9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</row>
    <row r="432" spans="1:9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</row>
    <row r="433" spans="1:9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</row>
    <row r="434" spans="1:9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</row>
    <row r="435" spans="1:9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</row>
    <row r="436" spans="1:9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</row>
    <row r="437" spans="1:9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</row>
    <row r="438" spans="1:9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</row>
    <row r="439" spans="1:9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</row>
    <row r="440" spans="1:9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</row>
    <row r="441" spans="1:9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</row>
    <row r="442" spans="1:9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</row>
    <row r="443" spans="1:9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</row>
    <row r="444" spans="1:9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</row>
    <row r="445" spans="1:9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</row>
    <row r="446" spans="1:9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</row>
    <row r="447" spans="1:9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</row>
    <row r="448" spans="1:9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</row>
    <row r="449" spans="1:9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</row>
    <row r="450" spans="1:9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</row>
    <row r="451" spans="1:9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</row>
    <row r="452" spans="1:9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</row>
    <row r="453" spans="1:9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</row>
    <row r="454" spans="1:9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</row>
    <row r="455" spans="1:9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</row>
    <row r="456" spans="1:9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</row>
    <row r="457" spans="1:9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</row>
    <row r="458" spans="1:9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</row>
    <row r="459" spans="1:9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</row>
    <row r="460" spans="1:9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</row>
    <row r="461" spans="1:9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</row>
    <row r="462" spans="1:9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</row>
    <row r="463" spans="1:9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</row>
    <row r="464" spans="1:9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</row>
    <row r="465" spans="1:9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</row>
    <row r="466" spans="1:9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</row>
    <row r="467" spans="1:9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</row>
    <row r="468" spans="1:9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</row>
    <row r="469" spans="1:9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</row>
    <row r="470" spans="1:9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</row>
    <row r="471" spans="1:9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</row>
    <row r="472" spans="1:9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</row>
    <row r="473" spans="1:9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</row>
    <row r="474" spans="1:9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</row>
    <row r="475" spans="1:9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</row>
    <row r="476" spans="1:9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</row>
    <row r="477" spans="1:9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</row>
    <row r="478" spans="1:9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</row>
    <row r="479" spans="1:9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</row>
    <row r="480" spans="1:9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</row>
    <row r="481" spans="1:9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</row>
    <row r="482" spans="1:9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</row>
    <row r="483" spans="1:9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</row>
    <row r="484" spans="1:9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</row>
    <row r="485" spans="1:9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</row>
    <row r="486" spans="1:9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</row>
    <row r="487" spans="1:9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</row>
    <row r="488" spans="1:9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</row>
    <row r="489" spans="1:9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</row>
    <row r="490" spans="1:9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</row>
    <row r="491" spans="1:9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</row>
    <row r="492" spans="1:9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</row>
    <row r="493" spans="1:9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</row>
    <row r="494" spans="1:9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</row>
    <row r="495" spans="1:9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</row>
    <row r="496" spans="1:9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</row>
    <row r="497" spans="1:9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</row>
    <row r="498" spans="1:9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</row>
    <row r="499" spans="1:9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</row>
    <row r="500" spans="1:9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</row>
    <row r="501" spans="1:9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</row>
    <row r="502" spans="1:9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</row>
    <row r="503" spans="1:9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</row>
    <row r="504" spans="1:9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</row>
    <row r="505" spans="1:9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</row>
    <row r="506" spans="1:9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</row>
    <row r="507" spans="1:9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</row>
    <row r="508" spans="1:9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</row>
    <row r="509" spans="1:9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</row>
    <row r="510" spans="1:9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</row>
    <row r="511" spans="1:9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</row>
    <row r="512" spans="1:9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</row>
    <row r="513" spans="1:9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</row>
    <row r="514" spans="1:9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</row>
    <row r="515" spans="1:9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</row>
    <row r="516" spans="1:9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</row>
    <row r="517" spans="1:9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</row>
    <row r="518" spans="1:9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</row>
    <row r="519" spans="1:9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</row>
    <row r="520" spans="1:9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</row>
    <row r="521" spans="1:9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</row>
    <row r="522" spans="1:9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</row>
    <row r="523" spans="1:9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</row>
    <row r="524" spans="1:9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</row>
    <row r="525" spans="1:9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</row>
    <row r="526" spans="1:9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</row>
    <row r="527" spans="1:9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</row>
    <row r="528" spans="1:9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</row>
    <row r="529" spans="1:9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</row>
    <row r="530" spans="1:9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</row>
    <row r="531" spans="1:9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</row>
    <row r="532" spans="1:9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</row>
    <row r="533" spans="1:9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</row>
    <row r="534" spans="1:9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</row>
    <row r="535" spans="1:9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</row>
    <row r="536" spans="1:9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</row>
    <row r="537" spans="1:9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</row>
    <row r="538" spans="1:9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</row>
    <row r="539" spans="1:9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</row>
    <row r="540" spans="1:9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</row>
    <row r="541" spans="1:9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</row>
    <row r="542" spans="1:9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</row>
    <row r="543" spans="1:9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</row>
    <row r="544" spans="1:9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</row>
    <row r="545" spans="1:9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</row>
    <row r="546" spans="1:9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</row>
    <row r="547" spans="1:9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</row>
    <row r="548" spans="1:9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</row>
    <row r="549" spans="1:9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</row>
    <row r="550" spans="1:9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</row>
    <row r="551" spans="1:9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</row>
    <row r="552" spans="1:9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</row>
    <row r="553" spans="1:9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</row>
    <row r="554" spans="1:9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</row>
    <row r="555" spans="1:9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</row>
    <row r="556" spans="1:9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</row>
    <row r="557" spans="1:9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</row>
    <row r="558" spans="1:9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</row>
    <row r="559" spans="1:9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</row>
    <row r="560" spans="1:9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</row>
    <row r="561" spans="1:9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</row>
    <row r="562" spans="1:9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</row>
    <row r="563" spans="1:9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</row>
    <row r="564" spans="1:9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</row>
    <row r="565" spans="1:9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</row>
    <row r="566" spans="1:9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</row>
    <row r="567" spans="1:9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</row>
    <row r="568" spans="1:9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</row>
    <row r="569" spans="1:9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</row>
    <row r="570" spans="1:9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</row>
    <row r="571" spans="1:9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</row>
    <row r="572" spans="1:9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</row>
    <row r="573" spans="1:9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</row>
    <row r="574" spans="1:9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</row>
    <row r="575" spans="1:9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</row>
    <row r="576" spans="1:9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</row>
    <row r="577" spans="1:9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</row>
    <row r="578" spans="1:9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</row>
    <row r="579" spans="1:9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</row>
    <row r="580" spans="1:9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</row>
    <row r="581" spans="1:9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</row>
    <row r="582" spans="1:9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</row>
    <row r="583" spans="1:9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</row>
    <row r="584" spans="1:9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</row>
    <row r="585" spans="1:9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</row>
    <row r="586" spans="1:9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</row>
    <row r="587" spans="1:9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</row>
    <row r="588" spans="1:9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</row>
    <row r="589" spans="1:9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</row>
    <row r="590" spans="1:9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</row>
    <row r="591" spans="1:9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</row>
    <row r="592" spans="1:9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</row>
    <row r="593" spans="1:9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</row>
    <row r="594" spans="1:9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</row>
    <row r="595" spans="1:9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</row>
    <row r="596" spans="1:9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</row>
    <row r="597" spans="1:9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</row>
    <row r="598" spans="1:9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</row>
    <row r="599" spans="1:9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</row>
    <row r="600" spans="1:9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</row>
    <row r="601" spans="1:9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</row>
    <row r="602" spans="1:9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</row>
    <row r="603" spans="1:9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</row>
    <row r="604" spans="1:9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</row>
    <row r="605" spans="1:9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</row>
    <row r="606" spans="1:9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</row>
    <row r="607" spans="1:9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</row>
    <row r="608" spans="1:9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</row>
    <row r="609" spans="1:9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</row>
    <row r="610" spans="1:9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</row>
    <row r="611" spans="1:9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</row>
    <row r="612" spans="1:9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</row>
    <row r="613" spans="1:9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</row>
    <row r="614" spans="1:9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</row>
    <row r="615" spans="1:9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</row>
    <row r="616" spans="1:9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</row>
    <row r="617" spans="1:9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</row>
    <row r="618" spans="1:9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</row>
    <row r="619" spans="1:9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</row>
    <row r="620" spans="1:9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</row>
    <row r="621" spans="1:9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</row>
    <row r="622" spans="1:9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</row>
    <row r="623" spans="1:9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</row>
    <row r="624" spans="1:9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</row>
    <row r="625" spans="1:9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</row>
    <row r="626" spans="1:9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</row>
    <row r="627" spans="1:9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</row>
    <row r="628" spans="1:9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</row>
    <row r="629" spans="1:9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</row>
    <row r="630" spans="1:9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</row>
    <row r="631" spans="1:9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</row>
    <row r="632" spans="1:9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</row>
    <row r="633" spans="1:9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</row>
    <row r="634" spans="1:9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</row>
    <row r="635" spans="1:9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</row>
    <row r="636" spans="1:9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</row>
    <row r="637" spans="1:9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</row>
    <row r="638" spans="1:9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</row>
    <row r="639" spans="1:9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</row>
    <row r="640" spans="1:9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</row>
    <row r="641" spans="1:9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</row>
    <row r="642" spans="1:9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</row>
    <row r="643" spans="1:9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</row>
    <row r="644" spans="1:9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</row>
    <row r="645" spans="1:9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</row>
    <row r="646" spans="1:9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</row>
    <row r="647" spans="1:9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</row>
    <row r="648" spans="1:9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</row>
    <row r="649" spans="1:9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</row>
    <row r="650" spans="1:9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</row>
    <row r="651" spans="1:9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</row>
    <row r="652" spans="1:9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</row>
    <row r="653" spans="1:9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</row>
    <row r="654" spans="1:9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</row>
    <row r="655" spans="1:9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</row>
    <row r="656" spans="1:9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</row>
    <row r="657" spans="1:9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</row>
    <row r="658" spans="1:9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</row>
    <row r="659" spans="1:9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</row>
    <row r="660" spans="1:9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</row>
    <row r="661" spans="1:9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</row>
    <row r="662" spans="1:9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</row>
    <row r="663" spans="1:9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</row>
    <row r="664" spans="1:9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</row>
    <row r="665" spans="1:9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</row>
    <row r="666" spans="1:9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</row>
    <row r="667" spans="1:9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</row>
    <row r="668" spans="1:9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</row>
    <row r="669" spans="1:9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</row>
    <row r="670" spans="1:9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</row>
    <row r="671" spans="1:9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</row>
    <row r="672" spans="1:9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</row>
    <row r="673" spans="1:9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</row>
    <row r="674" spans="1:9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</row>
    <row r="675" spans="1:9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</row>
    <row r="676" spans="1:9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</row>
    <row r="677" spans="1:9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</row>
    <row r="678" spans="1:9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</row>
    <row r="679" spans="1:9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</row>
    <row r="680" spans="1:9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</row>
    <row r="681" spans="1:9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</row>
    <row r="682" spans="1:9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</row>
    <row r="683" spans="1:9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</row>
    <row r="684" spans="1:9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</row>
    <row r="685" spans="1:9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</row>
    <row r="686" spans="1:9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</row>
    <row r="687" spans="1:9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</row>
    <row r="688" spans="1:9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</row>
    <row r="689" spans="1:9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</row>
    <row r="690" spans="1:9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</row>
    <row r="691" spans="1:9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</row>
    <row r="692" spans="1:9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</row>
    <row r="693" spans="1:9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</row>
    <row r="694" spans="1:9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</row>
    <row r="695" spans="1:9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</row>
    <row r="696" spans="1:9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</row>
    <row r="697" spans="1:9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</row>
    <row r="698" spans="1:9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</row>
    <row r="699" spans="1:9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</row>
    <row r="700" spans="1:9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</row>
    <row r="701" spans="1:9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</row>
    <row r="702" spans="1:9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</row>
    <row r="703" spans="1:9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</row>
    <row r="704" spans="1:9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</row>
    <row r="705" spans="1:9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</row>
    <row r="706" spans="1:9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</row>
    <row r="707" spans="1:9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</row>
    <row r="708" spans="1:9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</row>
    <row r="709" spans="1:9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</row>
    <row r="710" spans="1:9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</row>
    <row r="711" spans="1:9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</row>
    <row r="712" spans="1:9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</row>
    <row r="713" spans="1:9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</row>
    <row r="714" spans="1:9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</row>
    <row r="715" spans="1:9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</row>
    <row r="716" spans="1:9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</row>
    <row r="717" spans="1:9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</row>
    <row r="718" spans="1:9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</row>
    <row r="719" spans="1:9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</row>
    <row r="720" spans="1:9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</row>
    <row r="721" spans="1:9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</row>
    <row r="722" spans="1:9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</row>
    <row r="723" spans="1:9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</row>
    <row r="724" spans="1:9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</row>
    <row r="725" spans="1:9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</row>
    <row r="726" spans="1:9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</row>
    <row r="727" spans="1:9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</row>
    <row r="728" spans="1:9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</row>
    <row r="729" spans="1:9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</row>
    <row r="730" spans="1:9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</row>
    <row r="731" spans="1:9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</row>
    <row r="732" spans="1:9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</row>
    <row r="733" spans="1:9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</row>
    <row r="734" spans="1:9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</row>
    <row r="735" spans="1:9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</row>
    <row r="736" spans="1:9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</row>
    <row r="737" spans="1:9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</row>
    <row r="738" spans="1:9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</row>
    <row r="739" spans="1:9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</row>
    <row r="740" spans="1:9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</row>
    <row r="741" spans="1:9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</row>
    <row r="742" spans="1:9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</row>
    <row r="743" spans="1:9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</row>
    <row r="744" spans="1:9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</row>
    <row r="745" spans="1:9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</row>
    <row r="746" spans="1:9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</row>
    <row r="747" spans="1:9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</row>
    <row r="748" spans="1:9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</row>
    <row r="749" spans="1:9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</row>
    <row r="750" spans="1:9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</row>
    <row r="751" spans="1:9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</row>
    <row r="752" spans="1:9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</row>
    <row r="753" spans="1:9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</row>
    <row r="754" spans="1:9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</row>
    <row r="755" spans="1:9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</row>
    <row r="756" spans="1:9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</row>
    <row r="757" spans="1:9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</row>
    <row r="758" spans="1:9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</row>
    <row r="759" spans="1:9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</row>
    <row r="760" spans="1:9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</row>
    <row r="761" spans="1:9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</row>
    <row r="762" spans="1:9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</row>
    <row r="763" spans="1:9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</row>
    <row r="764" spans="1:9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</row>
    <row r="765" spans="1:9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</row>
    <row r="766" spans="1:9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</row>
    <row r="767" spans="1:9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</row>
    <row r="768" spans="1:9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</row>
    <row r="769" spans="1:9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</row>
    <row r="770" spans="1:9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</row>
    <row r="771" spans="1:9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</row>
    <row r="772" spans="1:9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</row>
    <row r="773" spans="1:9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</row>
    <row r="774" spans="1:9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</row>
    <row r="775" spans="1:9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</row>
    <row r="776" spans="1:9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</row>
    <row r="777" spans="1:9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</row>
    <row r="778" spans="1:9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</row>
    <row r="779" spans="1:9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</row>
    <row r="780" spans="1:9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</row>
    <row r="781" spans="1:9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</row>
    <row r="782" spans="1:9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</row>
    <row r="783" spans="1:9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</row>
    <row r="784" spans="1:9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</row>
    <row r="785" spans="1:9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</row>
    <row r="786" spans="1:9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</row>
    <row r="787" spans="1:9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</row>
    <row r="788" spans="1:9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</row>
    <row r="789" spans="1:9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</row>
    <row r="790" spans="1:9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</row>
    <row r="791" spans="1:9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</row>
    <row r="792" spans="1:9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</row>
    <row r="793" spans="1:9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</row>
    <row r="794" spans="1:9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</row>
    <row r="795" spans="1:9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</row>
    <row r="796" spans="1:9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</row>
    <row r="797" spans="1:9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</row>
    <row r="798" spans="1:9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</row>
    <row r="799" spans="1:9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</row>
    <row r="800" spans="1:9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</row>
    <row r="801" spans="1:9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</row>
    <row r="802" spans="1:9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</row>
    <row r="803" spans="1:9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</row>
    <row r="804" spans="1:9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</row>
    <row r="805" spans="1:9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</row>
    <row r="806" spans="1:9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</row>
    <row r="807" spans="1:9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</row>
    <row r="808" spans="1:9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</row>
    <row r="809" spans="1:9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</row>
    <row r="810" spans="1:9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</row>
    <row r="811" spans="1:9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</row>
    <row r="812" spans="1:9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</row>
    <row r="813" spans="1:9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</row>
    <row r="814" spans="1:9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</row>
    <row r="815" spans="1:9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</row>
    <row r="816" spans="1:9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</row>
    <row r="817" spans="1:9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</row>
    <row r="818" spans="1:9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</row>
    <row r="819" spans="1:9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</row>
    <row r="820" spans="1:9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</row>
    <row r="821" spans="1:9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</row>
    <row r="822" spans="1:9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</row>
    <row r="823" spans="1:9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</row>
    <row r="824" spans="1:9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</row>
    <row r="825" spans="1:9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</row>
    <row r="826" spans="1:9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</row>
    <row r="827" spans="1:9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</row>
    <row r="828" spans="1:9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</row>
    <row r="829" spans="1:9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</row>
    <row r="830" spans="1:9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</row>
    <row r="831" spans="1:9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</row>
    <row r="832" spans="1:9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</row>
    <row r="833" spans="1:9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</row>
    <row r="834" spans="1:9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</row>
    <row r="835" spans="1:9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</row>
    <row r="836" spans="1:9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</row>
    <row r="837" spans="1:9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</row>
    <row r="838" spans="1:9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</row>
    <row r="839" spans="1:9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</row>
    <row r="840" spans="1:9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</row>
    <row r="841" spans="1:9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</row>
    <row r="842" spans="1:9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</row>
    <row r="843" spans="1:9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</row>
    <row r="844" spans="1:9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</row>
    <row r="845" spans="1:9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</row>
    <row r="846" spans="1:9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</row>
    <row r="847" spans="1:9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</row>
    <row r="848" spans="1:9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</row>
    <row r="849" spans="1:9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</row>
    <row r="850" spans="1:9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</row>
    <row r="851" spans="1:9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</row>
    <row r="852" spans="1:9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</row>
    <row r="853" spans="1:9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</row>
    <row r="854" spans="1:9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</row>
    <row r="855" spans="1:9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</row>
    <row r="856" spans="1:9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</row>
    <row r="857" spans="1:9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</row>
    <row r="858" spans="1:9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</row>
    <row r="859" spans="1:9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</row>
    <row r="860" spans="1:9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</row>
    <row r="861" spans="1:9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</row>
    <row r="862" spans="1:9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</row>
    <row r="863" spans="1:9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</row>
    <row r="864" spans="1:9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</row>
    <row r="865" spans="1:9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</row>
    <row r="866" spans="1:9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</row>
    <row r="867" spans="1:9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</row>
    <row r="868" spans="1:9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</row>
    <row r="869" spans="1:9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</row>
    <row r="870" spans="1:9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</row>
    <row r="871" spans="1:9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</row>
    <row r="872" spans="1:9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</row>
    <row r="873" spans="1:9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</row>
    <row r="874" spans="1:9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</row>
    <row r="875" spans="1:9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</row>
    <row r="876" spans="1:9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</row>
    <row r="877" spans="1:9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</row>
    <row r="878" spans="1:9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</row>
    <row r="879" spans="1:9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</row>
    <row r="880" spans="1:9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</row>
    <row r="881" spans="1:9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</row>
    <row r="882" spans="1:9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</row>
    <row r="883" spans="1:9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</row>
    <row r="884" spans="1:9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</row>
    <row r="885" spans="1:9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</row>
    <row r="886" spans="1:9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</row>
    <row r="887" spans="1:9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</row>
    <row r="888" spans="1:9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</row>
    <row r="889" spans="1:9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</row>
    <row r="890" spans="1:9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</row>
    <row r="891" spans="1:9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</row>
    <row r="892" spans="1:9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</row>
    <row r="893" spans="1:9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</row>
    <row r="894" spans="1:9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</row>
    <row r="895" spans="1:9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</row>
    <row r="896" spans="1:9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</row>
    <row r="897" spans="1:9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</row>
    <row r="898" spans="1:9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</row>
    <row r="899" spans="1:9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</row>
    <row r="900" spans="1:9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</row>
    <row r="901" spans="1:9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</row>
    <row r="902" spans="1:9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</row>
    <row r="903" spans="1:9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</row>
    <row r="904" spans="1:9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</row>
    <row r="905" spans="1:9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</row>
    <row r="906" spans="1:9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</row>
    <row r="907" spans="1:9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</row>
    <row r="908" spans="1:9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</row>
    <row r="909" spans="1:9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</row>
    <row r="910" spans="1:9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</row>
    <row r="911" spans="1:9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</row>
    <row r="912" spans="1:9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</row>
    <row r="913" spans="1:9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</row>
    <row r="914" spans="1:9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</row>
    <row r="915" spans="1:9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</row>
    <row r="916" spans="1:9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</row>
    <row r="917" spans="1:9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</row>
    <row r="918" spans="1:9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</row>
    <row r="919" spans="1:9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</row>
    <row r="920" spans="1:9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</row>
    <row r="921" spans="1:9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</row>
    <row r="922" spans="1:9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</row>
    <row r="923" spans="1:9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</row>
    <row r="924" spans="1:9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</row>
    <row r="925" spans="1:9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</row>
    <row r="926" spans="1:9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</row>
    <row r="927" spans="1:9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</row>
    <row r="928" spans="1:9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</row>
    <row r="929" spans="1:9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</row>
    <row r="930" spans="1:9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</row>
    <row r="931" spans="1:9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</row>
    <row r="932" spans="1:9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</row>
    <row r="933" spans="1:9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</row>
    <row r="934" spans="1:9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</row>
    <row r="935" spans="1:9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</row>
    <row r="936" spans="1:9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</row>
    <row r="937" spans="1:9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</row>
    <row r="938" spans="1:9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</row>
    <row r="939" spans="1:9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</row>
    <row r="940" spans="1:9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</row>
    <row r="941" spans="1:9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</row>
    <row r="942" spans="1:9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</row>
    <row r="943" spans="1:9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</row>
    <row r="944" spans="1:9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</row>
    <row r="945" spans="1:9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</row>
    <row r="946" spans="1:9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</row>
    <row r="947" spans="1:9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</row>
    <row r="948" spans="1:9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</row>
    <row r="949" spans="1:9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</row>
    <row r="950" spans="1:9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</row>
    <row r="951" spans="1:9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</row>
    <row r="952" spans="1:9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</row>
    <row r="953" spans="1:9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</row>
    <row r="954" spans="1:9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</row>
    <row r="955" spans="1:9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</row>
    <row r="956" spans="1:9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</row>
    <row r="957" spans="1:9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</row>
    <row r="958" spans="1:9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</row>
    <row r="959" spans="1:9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</row>
    <row r="960" spans="1:9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</row>
    <row r="961" spans="1:9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</row>
    <row r="962" spans="1:9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</row>
    <row r="963" spans="1:9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</row>
    <row r="964" spans="1:9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</row>
    <row r="965" spans="1:9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</row>
    <row r="966" spans="1:9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</row>
    <row r="967" spans="1:9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</row>
    <row r="968" spans="1:9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</row>
    <row r="969" spans="1:9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</row>
    <row r="970" spans="1:9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</row>
    <row r="971" spans="1:9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</row>
    <row r="972" spans="1:9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</row>
    <row r="973" spans="1:9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</row>
    <row r="974" spans="1:9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</row>
    <row r="975" spans="1:9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</row>
    <row r="976" spans="1:9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</row>
    <row r="977" spans="1:9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</row>
    <row r="978" spans="1:9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</row>
    <row r="979" spans="1:9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</row>
    <row r="980" spans="1:9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</row>
    <row r="981" spans="1:9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</row>
    <row r="982" spans="1:9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</row>
    <row r="983" spans="1:9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</row>
    <row r="984" spans="1:9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</row>
    <row r="985" spans="1:9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</row>
    <row r="986" spans="1:9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</row>
    <row r="987" spans="1:9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</row>
    <row r="988" spans="1:9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</row>
    <row r="989" spans="1:9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</row>
    <row r="990" spans="1:9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  <c r="CR990" s="1"/>
      <c r="CS990" s="1"/>
      <c r="CT990" s="1"/>
    </row>
    <row r="991" spans="1:9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  <c r="CR991" s="1"/>
      <c r="CS991" s="1"/>
      <c r="CT991" s="1"/>
    </row>
    <row r="992" spans="1:9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  <c r="CR992" s="1"/>
      <c r="CS992" s="1"/>
      <c r="CT992" s="1"/>
    </row>
    <row r="993" spans="1:9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  <c r="CR993" s="1"/>
      <c r="CS993" s="1"/>
      <c r="CT993" s="1"/>
    </row>
    <row r="994" spans="1:9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  <c r="CR994" s="1"/>
      <c r="CS994" s="1"/>
      <c r="CT994" s="1"/>
    </row>
    <row r="995" spans="1:9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  <c r="CR995" s="1"/>
      <c r="CS995" s="1"/>
      <c r="CT995" s="1"/>
    </row>
    <row r="996" spans="1:9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  <c r="CR996" s="1"/>
      <c r="CS996" s="1"/>
      <c r="CT996" s="1"/>
    </row>
    <row r="997" spans="1:9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  <c r="CR997" s="1"/>
      <c r="CS997" s="1"/>
      <c r="CT997" s="1"/>
    </row>
    <row r="998" spans="1:9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  <c r="CR998" s="1"/>
      <c r="CS998" s="1"/>
      <c r="CT998" s="1"/>
    </row>
    <row r="999" spans="1:9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</row>
    <row r="1000" spans="1:9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</row>
    <row r="1001" spans="1:98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</row>
    <row r="1002" spans="1:98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</row>
    <row r="1003" spans="1:98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</row>
    <row r="1004" spans="1:98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</row>
    <row r="1005" spans="1:98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</row>
    <row r="1006" spans="1:98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</row>
    <row r="1007" spans="1:98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</row>
    <row r="1008" spans="1:98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</row>
    <row r="1009" spans="1:98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</row>
    <row r="1010" spans="1:98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</row>
    <row r="1011" spans="1:98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</row>
    <row r="1012" spans="1:98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</row>
    <row r="1013" spans="1:98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</row>
    <row r="1014" spans="1:98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</row>
    <row r="1015" spans="1:98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</row>
    <row r="1016" spans="1:98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</row>
    <row r="1017" spans="1:98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</row>
    <row r="1018" spans="1:98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</row>
    <row r="1019" spans="1:98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</row>
    <row r="1020" spans="1:98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</row>
    <row r="1021" spans="1:98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</row>
    <row r="1022" spans="1:98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</row>
    <row r="1023" spans="1:98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</row>
    <row r="1024" spans="1:98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</row>
    <row r="1025" spans="1:98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</row>
    <row r="1026" spans="1:98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</row>
    <row r="1027" spans="1:98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</row>
    <row r="1028" spans="1:98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</row>
    <row r="1029" spans="1:98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</row>
    <row r="1030" spans="1:98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</row>
    <row r="1031" spans="1:98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</row>
    <row r="1032" spans="1:98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</row>
    <row r="1033" spans="1:98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</row>
    <row r="1034" spans="1:98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</row>
    <row r="1035" spans="1:98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</row>
    <row r="1036" spans="1:98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</row>
    <row r="1037" spans="1:98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</row>
    <row r="1038" spans="1:98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</row>
    <row r="1039" spans="1:98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</row>
    <row r="1040" spans="1:98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</row>
    <row r="1041" spans="1:98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</row>
    <row r="1042" spans="1:98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</row>
    <row r="1043" spans="1:98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</row>
    <row r="1044" spans="1:98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1"/>
      <c r="CH1044" s="1"/>
      <c r="CI1044" s="1"/>
      <c r="CJ1044" s="1"/>
      <c r="CK1044" s="1"/>
      <c r="CL1044" s="1"/>
      <c r="CM1044" s="1"/>
      <c r="CN1044" s="1"/>
      <c r="CO1044" s="1"/>
      <c r="CP1044" s="1"/>
      <c r="CQ1044" s="1"/>
      <c r="CR1044" s="1"/>
      <c r="CS1044" s="1"/>
      <c r="CT1044" s="1"/>
    </row>
    <row r="1045" spans="1:98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1"/>
      <c r="CH1045" s="1"/>
      <c r="CI1045" s="1"/>
      <c r="CJ1045" s="1"/>
      <c r="CK1045" s="1"/>
      <c r="CL1045" s="1"/>
      <c r="CM1045" s="1"/>
      <c r="CN1045" s="1"/>
      <c r="CO1045" s="1"/>
      <c r="CP1045" s="1"/>
      <c r="CQ1045" s="1"/>
      <c r="CR1045" s="1"/>
      <c r="CS1045" s="1"/>
      <c r="CT1045" s="1"/>
    </row>
    <row r="1046" spans="1:98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1"/>
      <c r="CH1046" s="1"/>
      <c r="CI1046" s="1"/>
      <c r="CJ1046" s="1"/>
      <c r="CK1046" s="1"/>
      <c r="CL1046" s="1"/>
      <c r="CM1046" s="1"/>
      <c r="CN1046" s="1"/>
      <c r="CO1046" s="1"/>
      <c r="CP1046" s="1"/>
      <c r="CQ1046" s="1"/>
      <c r="CR1046" s="1"/>
      <c r="CS1046" s="1"/>
      <c r="CT1046" s="1"/>
    </row>
    <row r="1047" spans="1:98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1"/>
      <c r="CH1047" s="1"/>
      <c r="CI1047" s="1"/>
      <c r="CJ1047" s="1"/>
      <c r="CK1047" s="1"/>
      <c r="CL1047" s="1"/>
      <c r="CM1047" s="1"/>
      <c r="CN1047" s="1"/>
      <c r="CO1047" s="1"/>
      <c r="CP1047" s="1"/>
      <c r="CQ1047" s="1"/>
      <c r="CR1047" s="1"/>
      <c r="CS1047" s="1"/>
      <c r="CT1047" s="1"/>
    </row>
    <row r="1048" spans="1:98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1"/>
      <c r="CH1048" s="1"/>
      <c r="CI1048" s="1"/>
      <c r="CJ1048" s="1"/>
      <c r="CK1048" s="1"/>
      <c r="CL1048" s="1"/>
      <c r="CM1048" s="1"/>
      <c r="CN1048" s="1"/>
      <c r="CO1048" s="1"/>
      <c r="CP1048" s="1"/>
      <c r="CQ1048" s="1"/>
      <c r="CR1048" s="1"/>
      <c r="CS1048" s="1"/>
      <c r="CT1048" s="1"/>
    </row>
    <row r="1049" spans="1:98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1"/>
      <c r="CH1049" s="1"/>
      <c r="CI1049" s="1"/>
      <c r="CJ1049" s="1"/>
      <c r="CK1049" s="1"/>
      <c r="CL1049" s="1"/>
      <c r="CM1049" s="1"/>
      <c r="CN1049" s="1"/>
      <c r="CO1049" s="1"/>
      <c r="CP1049" s="1"/>
      <c r="CQ1049" s="1"/>
      <c r="CR1049" s="1"/>
      <c r="CS1049" s="1"/>
      <c r="CT1049" s="1"/>
    </row>
    <row r="1050" spans="1:98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1"/>
      <c r="CH1050" s="1"/>
      <c r="CI1050" s="1"/>
      <c r="CJ1050" s="1"/>
      <c r="CK1050" s="1"/>
      <c r="CL1050" s="1"/>
      <c r="CM1050" s="1"/>
      <c r="CN1050" s="1"/>
      <c r="CO1050" s="1"/>
      <c r="CP1050" s="1"/>
      <c r="CQ1050" s="1"/>
      <c r="CR1050" s="1"/>
      <c r="CS1050" s="1"/>
      <c r="CT1050" s="1"/>
    </row>
    <row r="1051" spans="1:98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1"/>
      <c r="CF1051" s="1"/>
      <c r="CG1051" s="1"/>
      <c r="CH1051" s="1"/>
      <c r="CI1051" s="1"/>
      <c r="CJ1051" s="1"/>
      <c r="CK1051" s="1"/>
      <c r="CL1051" s="1"/>
      <c r="CM1051" s="1"/>
      <c r="CN1051" s="1"/>
      <c r="CO1051" s="1"/>
      <c r="CP1051" s="1"/>
      <c r="CQ1051" s="1"/>
      <c r="CR1051" s="1"/>
      <c r="CS1051" s="1"/>
      <c r="CT1051" s="1"/>
    </row>
    <row r="1052" spans="1:98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1"/>
      <c r="CH1052" s="1"/>
      <c r="CI1052" s="1"/>
      <c r="CJ1052" s="1"/>
      <c r="CK1052" s="1"/>
      <c r="CL1052" s="1"/>
      <c r="CM1052" s="1"/>
      <c r="CN1052" s="1"/>
      <c r="CO1052" s="1"/>
      <c r="CP1052" s="1"/>
      <c r="CQ1052" s="1"/>
      <c r="CR1052" s="1"/>
      <c r="CS1052" s="1"/>
      <c r="CT1052" s="1"/>
    </row>
    <row r="1053" spans="1:98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1"/>
      <c r="CF1053" s="1"/>
      <c r="CG1053" s="1"/>
      <c r="CH1053" s="1"/>
      <c r="CI1053" s="1"/>
      <c r="CJ1053" s="1"/>
      <c r="CK1053" s="1"/>
      <c r="CL1053" s="1"/>
      <c r="CM1053" s="1"/>
      <c r="CN1053" s="1"/>
      <c r="CO1053" s="1"/>
      <c r="CP1053" s="1"/>
      <c r="CQ1053" s="1"/>
      <c r="CR1053" s="1"/>
      <c r="CS1053" s="1"/>
      <c r="CT1053" s="1"/>
    </row>
    <row r="1054" spans="1:98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</row>
    <row r="1055" spans="1:98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</row>
    <row r="1056" spans="1:98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</row>
    <row r="1057" spans="1:98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</row>
    <row r="1058" spans="1:98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</row>
    <row r="1059" spans="1:98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</row>
    <row r="1060" spans="1:98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</row>
    <row r="1061" spans="1:98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</row>
    <row r="1062" spans="1:98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</row>
    <row r="1063" spans="1:98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</row>
    <row r="1064" spans="1:98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</row>
    <row r="1065" spans="1:98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</row>
    <row r="1066" spans="1:98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</row>
    <row r="1067" spans="1:98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1"/>
      <c r="CH1067" s="1"/>
      <c r="CI1067" s="1"/>
      <c r="CJ1067" s="1"/>
      <c r="CK1067" s="1"/>
      <c r="CL1067" s="1"/>
      <c r="CM1067" s="1"/>
      <c r="CN1067" s="1"/>
      <c r="CO1067" s="1"/>
      <c r="CP1067" s="1"/>
      <c r="CQ1067" s="1"/>
      <c r="CR1067" s="1"/>
      <c r="CS1067" s="1"/>
      <c r="CT1067" s="1"/>
    </row>
    <row r="1068" spans="1:98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1"/>
      <c r="CH1068" s="1"/>
      <c r="CI1068" s="1"/>
      <c r="CJ1068" s="1"/>
      <c r="CK1068" s="1"/>
      <c r="CL1068" s="1"/>
      <c r="CM1068" s="1"/>
      <c r="CN1068" s="1"/>
      <c r="CO1068" s="1"/>
      <c r="CP1068" s="1"/>
      <c r="CQ1068" s="1"/>
      <c r="CR1068" s="1"/>
      <c r="CS1068" s="1"/>
      <c r="CT1068" s="1"/>
    </row>
    <row r="1069" spans="1:98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1"/>
      <c r="CH1069" s="1"/>
      <c r="CI1069" s="1"/>
      <c r="CJ1069" s="1"/>
      <c r="CK1069" s="1"/>
      <c r="CL1069" s="1"/>
      <c r="CM1069" s="1"/>
      <c r="CN1069" s="1"/>
      <c r="CO1069" s="1"/>
      <c r="CP1069" s="1"/>
      <c r="CQ1069" s="1"/>
      <c r="CR1069" s="1"/>
      <c r="CS1069" s="1"/>
      <c r="CT1069" s="1"/>
    </row>
    <row r="1070" spans="1:98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1"/>
      <c r="CH1070" s="1"/>
      <c r="CI1070" s="1"/>
      <c r="CJ1070" s="1"/>
      <c r="CK1070" s="1"/>
      <c r="CL1070" s="1"/>
      <c r="CM1070" s="1"/>
      <c r="CN1070" s="1"/>
      <c r="CO1070" s="1"/>
      <c r="CP1070" s="1"/>
      <c r="CQ1070" s="1"/>
      <c r="CR1070" s="1"/>
      <c r="CS1070" s="1"/>
      <c r="CT1070" s="1"/>
    </row>
    <row r="1071" spans="1:98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</row>
    <row r="1072" spans="1:98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1"/>
      <c r="CH1072" s="1"/>
      <c r="CI1072" s="1"/>
      <c r="CJ1072" s="1"/>
      <c r="CK1072" s="1"/>
      <c r="CL1072" s="1"/>
      <c r="CM1072" s="1"/>
      <c r="CN1072" s="1"/>
      <c r="CO1072" s="1"/>
      <c r="CP1072" s="1"/>
      <c r="CQ1072" s="1"/>
      <c r="CR1072" s="1"/>
      <c r="CS1072" s="1"/>
      <c r="CT1072" s="1"/>
    </row>
    <row r="1073" spans="1:98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1"/>
      <c r="CH1073" s="1"/>
      <c r="CI1073" s="1"/>
      <c r="CJ1073" s="1"/>
      <c r="CK1073" s="1"/>
      <c r="CL1073" s="1"/>
      <c r="CM1073" s="1"/>
      <c r="CN1073" s="1"/>
      <c r="CO1073" s="1"/>
      <c r="CP1073" s="1"/>
      <c r="CQ1073" s="1"/>
      <c r="CR1073" s="1"/>
      <c r="CS1073" s="1"/>
      <c r="CT1073" s="1"/>
    </row>
    <row r="1074" spans="1:98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1"/>
      <c r="CH1074" s="1"/>
      <c r="CI1074" s="1"/>
      <c r="CJ1074" s="1"/>
      <c r="CK1074" s="1"/>
      <c r="CL1074" s="1"/>
      <c r="CM1074" s="1"/>
      <c r="CN1074" s="1"/>
      <c r="CO1074" s="1"/>
      <c r="CP1074" s="1"/>
      <c r="CQ1074" s="1"/>
      <c r="CR1074" s="1"/>
      <c r="CS1074" s="1"/>
      <c r="CT1074" s="1"/>
    </row>
    <row r="1075" spans="1:98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</row>
    <row r="1076" spans="1:98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1"/>
      <c r="CH1076" s="1"/>
      <c r="CI1076" s="1"/>
      <c r="CJ1076" s="1"/>
      <c r="CK1076" s="1"/>
      <c r="CL1076" s="1"/>
      <c r="CM1076" s="1"/>
      <c r="CN1076" s="1"/>
      <c r="CO1076" s="1"/>
      <c r="CP1076" s="1"/>
      <c r="CQ1076" s="1"/>
      <c r="CR1076" s="1"/>
      <c r="CS1076" s="1"/>
      <c r="CT1076" s="1"/>
    </row>
    <row r="1077" spans="1:98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1"/>
      <c r="CF1077" s="1"/>
      <c r="CG1077" s="1"/>
      <c r="CH1077" s="1"/>
      <c r="CI1077" s="1"/>
      <c r="CJ1077" s="1"/>
      <c r="CK1077" s="1"/>
      <c r="CL1077" s="1"/>
      <c r="CM1077" s="1"/>
      <c r="CN1077" s="1"/>
      <c r="CO1077" s="1"/>
      <c r="CP1077" s="1"/>
      <c r="CQ1077" s="1"/>
      <c r="CR1077" s="1"/>
      <c r="CS1077" s="1"/>
      <c r="CT1077" s="1"/>
    </row>
    <row r="1078" spans="1:98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1"/>
      <c r="CF1078" s="1"/>
      <c r="CG1078" s="1"/>
      <c r="CH1078" s="1"/>
      <c r="CI1078" s="1"/>
      <c r="CJ1078" s="1"/>
      <c r="CK1078" s="1"/>
      <c r="CL1078" s="1"/>
      <c r="CM1078" s="1"/>
      <c r="CN1078" s="1"/>
      <c r="CO1078" s="1"/>
      <c r="CP1078" s="1"/>
      <c r="CQ1078" s="1"/>
      <c r="CR1078" s="1"/>
      <c r="CS1078" s="1"/>
      <c r="CT1078" s="1"/>
    </row>
    <row r="1079" spans="1:98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1"/>
      <c r="CF1079" s="1"/>
      <c r="CG1079" s="1"/>
      <c r="CH1079" s="1"/>
      <c r="CI1079" s="1"/>
      <c r="CJ1079" s="1"/>
      <c r="CK1079" s="1"/>
      <c r="CL1079" s="1"/>
      <c r="CM1079" s="1"/>
      <c r="CN1079" s="1"/>
      <c r="CO1079" s="1"/>
      <c r="CP1079" s="1"/>
      <c r="CQ1079" s="1"/>
      <c r="CR1079" s="1"/>
      <c r="CS1079" s="1"/>
      <c r="CT1079" s="1"/>
    </row>
    <row r="1080" spans="1:98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1"/>
      <c r="CF1080" s="1"/>
      <c r="CG1080" s="1"/>
      <c r="CH1080" s="1"/>
      <c r="CI1080" s="1"/>
      <c r="CJ1080" s="1"/>
      <c r="CK1080" s="1"/>
      <c r="CL1080" s="1"/>
      <c r="CM1080" s="1"/>
      <c r="CN1080" s="1"/>
      <c r="CO1080" s="1"/>
      <c r="CP1080" s="1"/>
      <c r="CQ1080" s="1"/>
      <c r="CR1080" s="1"/>
      <c r="CS1080" s="1"/>
      <c r="CT1080" s="1"/>
    </row>
    <row r="1081" spans="1:98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1"/>
      <c r="CF1081" s="1"/>
      <c r="CG1081" s="1"/>
      <c r="CH1081" s="1"/>
      <c r="CI1081" s="1"/>
      <c r="CJ1081" s="1"/>
      <c r="CK1081" s="1"/>
      <c r="CL1081" s="1"/>
      <c r="CM1081" s="1"/>
      <c r="CN1081" s="1"/>
      <c r="CO1081" s="1"/>
      <c r="CP1081" s="1"/>
      <c r="CQ1081" s="1"/>
      <c r="CR1081" s="1"/>
      <c r="CS1081" s="1"/>
      <c r="CT1081" s="1"/>
    </row>
    <row r="1082" spans="1:98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1"/>
      <c r="CF1082" s="1"/>
      <c r="CG1082" s="1"/>
      <c r="CH1082" s="1"/>
      <c r="CI1082" s="1"/>
      <c r="CJ1082" s="1"/>
      <c r="CK1082" s="1"/>
      <c r="CL1082" s="1"/>
      <c r="CM1082" s="1"/>
      <c r="CN1082" s="1"/>
      <c r="CO1082" s="1"/>
      <c r="CP1082" s="1"/>
      <c r="CQ1082" s="1"/>
      <c r="CR1082" s="1"/>
      <c r="CS1082" s="1"/>
      <c r="CT1082" s="1"/>
    </row>
    <row r="1083" spans="1:98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1"/>
      <c r="CF1083" s="1"/>
      <c r="CG1083" s="1"/>
      <c r="CH1083" s="1"/>
      <c r="CI1083" s="1"/>
      <c r="CJ1083" s="1"/>
      <c r="CK1083" s="1"/>
      <c r="CL1083" s="1"/>
      <c r="CM1083" s="1"/>
      <c r="CN1083" s="1"/>
      <c r="CO1083" s="1"/>
      <c r="CP1083" s="1"/>
      <c r="CQ1083" s="1"/>
      <c r="CR1083" s="1"/>
      <c r="CS1083" s="1"/>
      <c r="CT1083" s="1"/>
    </row>
    <row r="1084" spans="1:98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1"/>
      <c r="CF1084" s="1"/>
      <c r="CG1084" s="1"/>
      <c r="CH1084" s="1"/>
      <c r="CI1084" s="1"/>
      <c r="CJ1084" s="1"/>
      <c r="CK1084" s="1"/>
      <c r="CL1084" s="1"/>
      <c r="CM1084" s="1"/>
      <c r="CN1084" s="1"/>
      <c r="CO1084" s="1"/>
      <c r="CP1084" s="1"/>
      <c r="CQ1084" s="1"/>
      <c r="CR1084" s="1"/>
      <c r="CS1084" s="1"/>
      <c r="CT1084" s="1"/>
    </row>
    <row r="1085" spans="1:98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1"/>
      <c r="CF1085" s="1"/>
      <c r="CG1085" s="1"/>
      <c r="CH1085" s="1"/>
      <c r="CI1085" s="1"/>
      <c r="CJ1085" s="1"/>
      <c r="CK1085" s="1"/>
      <c r="CL1085" s="1"/>
      <c r="CM1085" s="1"/>
      <c r="CN1085" s="1"/>
      <c r="CO1085" s="1"/>
      <c r="CP1085" s="1"/>
      <c r="CQ1085" s="1"/>
      <c r="CR1085" s="1"/>
      <c r="CS1085" s="1"/>
      <c r="CT1085" s="1"/>
    </row>
    <row r="1086" spans="1:98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1"/>
      <c r="CF1086" s="1"/>
      <c r="CG1086" s="1"/>
      <c r="CH1086" s="1"/>
      <c r="CI1086" s="1"/>
      <c r="CJ1086" s="1"/>
      <c r="CK1086" s="1"/>
      <c r="CL1086" s="1"/>
      <c r="CM1086" s="1"/>
      <c r="CN1086" s="1"/>
      <c r="CO1086" s="1"/>
      <c r="CP1086" s="1"/>
      <c r="CQ1086" s="1"/>
      <c r="CR1086" s="1"/>
      <c r="CS1086" s="1"/>
      <c r="CT1086" s="1"/>
    </row>
    <row r="1087" spans="1:98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1"/>
      <c r="CF1087" s="1"/>
      <c r="CG1087" s="1"/>
      <c r="CH1087" s="1"/>
      <c r="CI1087" s="1"/>
      <c r="CJ1087" s="1"/>
      <c r="CK1087" s="1"/>
      <c r="CL1087" s="1"/>
      <c r="CM1087" s="1"/>
      <c r="CN1087" s="1"/>
      <c r="CO1087" s="1"/>
      <c r="CP1087" s="1"/>
      <c r="CQ1087" s="1"/>
      <c r="CR1087" s="1"/>
      <c r="CS1087" s="1"/>
      <c r="CT1087" s="1"/>
    </row>
    <row r="1088" spans="1:98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1"/>
      <c r="CF1088" s="1"/>
      <c r="CG1088" s="1"/>
      <c r="CH1088" s="1"/>
      <c r="CI1088" s="1"/>
      <c r="CJ1088" s="1"/>
      <c r="CK1088" s="1"/>
      <c r="CL1088" s="1"/>
      <c r="CM1088" s="1"/>
      <c r="CN1088" s="1"/>
      <c r="CO1088" s="1"/>
      <c r="CP1088" s="1"/>
      <c r="CQ1088" s="1"/>
      <c r="CR1088" s="1"/>
      <c r="CS1088" s="1"/>
      <c r="CT1088" s="1"/>
    </row>
    <row r="1089" spans="1:98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1"/>
      <c r="CF1089" s="1"/>
      <c r="CG1089" s="1"/>
      <c r="CH1089" s="1"/>
      <c r="CI1089" s="1"/>
      <c r="CJ1089" s="1"/>
      <c r="CK1089" s="1"/>
      <c r="CL1089" s="1"/>
      <c r="CM1089" s="1"/>
      <c r="CN1089" s="1"/>
      <c r="CO1089" s="1"/>
      <c r="CP1089" s="1"/>
      <c r="CQ1089" s="1"/>
      <c r="CR1089" s="1"/>
      <c r="CS1089" s="1"/>
      <c r="CT1089" s="1"/>
    </row>
    <row r="1090" spans="1:98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1"/>
      <c r="CF1090" s="1"/>
      <c r="CG1090" s="1"/>
      <c r="CH1090" s="1"/>
      <c r="CI1090" s="1"/>
      <c r="CJ1090" s="1"/>
      <c r="CK1090" s="1"/>
      <c r="CL1090" s="1"/>
      <c r="CM1090" s="1"/>
      <c r="CN1090" s="1"/>
      <c r="CO1090" s="1"/>
      <c r="CP1090" s="1"/>
      <c r="CQ1090" s="1"/>
      <c r="CR1090" s="1"/>
      <c r="CS1090" s="1"/>
      <c r="CT1090" s="1"/>
    </row>
    <row r="1091" spans="1:98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1"/>
      <c r="CF1091" s="1"/>
      <c r="CG1091" s="1"/>
      <c r="CH1091" s="1"/>
      <c r="CI1091" s="1"/>
      <c r="CJ1091" s="1"/>
      <c r="CK1091" s="1"/>
      <c r="CL1091" s="1"/>
      <c r="CM1091" s="1"/>
      <c r="CN1091" s="1"/>
      <c r="CO1091" s="1"/>
      <c r="CP1091" s="1"/>
      <c r="CQ1091" s="1"/>
      <c r="CR1091" s="1"/>
      <c r="CS1091" s="1"/>
      <c r="CT1091" s="1"/>
    </row>
    <row r="1092" spans="1:98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1"/>
      <c r="CF1092" s="1"/>
      <c r="CG1092" s="1"/>
      <c r="CH1092" s="1"/>
      <c r="CI1092" s="1"/>
      <c r="CJ1092" s="1"/>
      <c r="CK1092" s="1"/>
      <c r="CL1092" s="1"/>
      <c r="CM1092" s="1"/>
      <c r="CN1092" s="1"/>
      <c r="CO1092" s="1"/>
      <c r="CP1092" s="1"/>
      <c r="CQ1092" s="1"/>
      <c r="CR1092" s="1"/>
      <c r="CS1092" s="1"/>
      <c r="CT1092" s="1"/>
    </row>
    <row r="1093" spans="1:98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1"/>
      <c r="CF1093" s="1"/>
      <c r="CG1093" s="1"/>
      <c r="CH1093" s="1"/>
      <c r="CI1093" s="1"/>
      <c r="CJ1093" s="1"/>
      <c r="CK1093" s="1"/>
      <c r="CL1093" s="1"/>
      <c r="CM1093" s="1"/>
      <c r="CN1093" s="1"/>
      <c r="CO1093" s="1"/>
      <c r="CP1093" s="1"/>
      <c r="CQ1093" s="1"/>
      <c r="CR1093" s="1"/>
      <c r="CS1093" s="1"/>
      <c r="CT1093" s="1"/>
    </row>
    <row r="1094" spans="1:98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1"/>
      <c r="CF1094" s="1"/>
      <c r="CG1094" s="1"/>
      <c r="CH1094" s="1"/>
      <c r="CI1094" s="1"/>
      <c r="CJ1094" s="1"/>
      <c r="CK1094" s="1"/>
      <c r="CL1094" s="1"/>
      <c r="CM1094" s="1"/>
      <c r="CN1094" s="1"/>
      <c r="CO1094" s="1"/>
      <c r="CP1094" s="1"/>
      <c r="CQ1094" s="1"/>
      <c r="CR1094" s="1"/>
      <c r="CS1094" s="1"/>
      <c r="CT1094" s="1"/>
    </row>
    <row r="1095" spans="1:98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1"/>
      <c r="CF1095" s="1"/>
      <c r="CG1095" s="1"/>
      <c r="CH1095" s="1"/>
      <c r="CI1095" s="1"/>
      <c r="CJ1095" s="1"/>
      <c r="CK1095" s="1"/>
      <c r="CL1095" s="1"/>
      <c r="CM1095" s="1"/>
      <c r="CN1095" s="1"/>
      <c r="CO1095" s="1"/>
      <c r="CP1095" s="1"/>
      <c r="CQ1095" s="1"/>
      <c r="CR1095" s="1"/>
      <c r="CS1095" s="1"/>
      <c r="CT1095" s="1"/>
    </row>
    <row r="1096" spans="1:98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1"/>
      <c r="CF1096" s="1"/>
      <c r="CG1096" s="1"/>
      <c r="CH1096" s="1"/>
      <c r="CI1096" s="1"/>
      <c r="CJ1096" s="1"/>
      <c r="CK1096" s="1"/>
      <c r="CL1096" s="1"/>
      <c r="CM1096" s="1"/>
      <c r="CN1096" s="1"/>
      <c r="CO1096" s="1"/>
      <c r="CP1096" s="1"/>
      <c r="CQ1096" s="1"/>
      <c r="CR1096" s="1"/>
      <c r="CS1096" s="1"/>
      <c r="CT1096" s="1"/>
    </row>
    <row r="1097" spans="1:98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  <c r="CG1097" s="1"/>
      <c r="CH1097" s="1"/>
      <c r="CI1097" s="1"/>
      <c r="CJ1097" s="1"/>
      <c r="CK1097" s="1"/>
      <c r="CL1097" s="1"/>
      <c r="CM1097" s="1"/>
      <c r="CN1097" s="1"/>
      <c r="CO1097" s="1"/>
      <c r="CP1097" s="1"/>
      <c r="CQ1097" s="1"/>
      <c r="CR1097" s="1"/>
      <c r="CS1097" s="1"/>
      <c r="CT1097" s="1"/>
    </row>
    <row r="1098" spans="1:98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1"/>
      <c r="CF1098" s="1"/>
      <c r="CG1098" s="1"/>
      <c r="CH1098" s="1"/>
      <c r="CI1098" s="1"/>
      <c r="CJ1098" s="1"/>
      <c r="CK1098" s="1"/>
      <c r="CL1098" s="1"/>
      <c r="CM1098" s="1"/>
      <c r="CN1098" s="1"/>
      <c r="CO1098" s="1"/>
      <c r="CP1098" s="1"/>
      <c r="CQ1098" s="1"/>
      <c r="CR1098" s="1"/>
      <c r="CS1098" s="1"/>
      <c r="CT1098" s="1"/>
    </row>
    <row r="1099" spans="1:98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</row>
    <row r="1100" spans="1:98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</row>
    <row r="1101" spans="1:98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</row>
    <row r="1102" spans="1:98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</row>
    <row r="1103" spans="1:98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</row>
    <row r="1104" spans="1:98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</row>
    <row r="1105" spans="1:98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</row>
    <row r="1106" spans="1:98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</row>
    <row r="1107" spans="1:98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</row>
    <row r="1108" spans="1:98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</row>
    <row r="1109" spans="1:98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</row>
    <row r="1110" spans="1:98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</row>
    <row r="1111" spans="1:98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</row>
    <row r="1112" spans="1:98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</row>
    <row r="1113" spans="1:98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</row>
    <row r="1114" spans="1:98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</row>
    <row r="1115" spans="1:98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</row>
    <row r="1116" spans="1:98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</row>
    <row r="1117" spans="1:98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</row>
    <row r="1118" spans="1:98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</row>
    <row r="1119" spans="1:98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1"/>
      <c r="CH1119" s="1"/>
      <c r="CI1119" s="1"/>
      <c r="CJ1119" s="1"/>
      <c r="CK1119" s="1"/>
      <c r="CL1119" s="1"/>
      <c r="CM1119" s="1"/>
      <c r="CN1119" s="1"/>
      <c r="CO1119" s="1"/>
      <c r="CP1119" s="1"/>
      <c r="CQ1119" s="1"/>
      <c r="CR1119" s="1"/>
      <c r="CS1119" s="1"/>
      <c r="CT1119" s="1"/>
    </row>
    <row r="1120" spans="1:98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1"/>
      <c r="CH1120" s="1"/>
      <c r="CI1120" s="1"/>
      <c r="CJ1120" s="1"/>
      <c r="CK1120" s="1"/>
      <c r="CL1120" s="1"/>
      <c r="CM1120" s="1"/>
      <c r="CN1120" s="1"/>
      <c r="CO1120" s="1"/>
      <c r="CP1120" s="1"/>
      <c r="CQ1120" s="1"/>
      <c r="CR1120" s="1"/>
      <c r="CS1120" s="1"/>
      <c r="CT1120" s="1"/>
    </row>
    <row r="1121" spans="1:98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1"/>
      <c r="CH1121" s="1"/>
      <c r="CI1121" s="1"/>
      <c r="CJ1121" s="1"/>
      <c r="CK1121" s="1"/>
      <c r="CL1121" s="1"/>
      <c r="CM1121" s="1"/>
      <c r="CN1121" s="1"/>
      <c r="CO1121" s="1"/>
      <c r="CP1121" s="1"/>
      <c r="CQ1121" s="1"/>
      <c r="CR1121" s="1"/>
      <c r="CS1121" s="1"/>
      <c r="CT1121" s="1"/>
    </row>
    <row r="1122" spans="1:98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1"/>
      <c r="CF1122" s="1"/>
      <c r="CG1122" s="1"/>
      <c r="CH1122" s="1"/>
      <c r="CI1122" s="1"/>
      <c r="CJ1122" s="1"/>
      <c r="CK1122" s="1"/>
      <c r="CL1122" s="1"/>
      <c r="CM1122" s="1"/>
      <c r="CN1122" s="1"/>
      <c r="CO1122" s="1"/>
      <c r="CP1122" s="1"/>
      <c r="CQ1122" s="1"/>
      <c r="CR1122" s="1"/>
      <c r="CS1122" s="1"/>
      <c r="CT1122" s="1"/>
    </row>
    <row r="1123" spans="1:98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1"/>
      <c r="CF1123" s="1"/>
      <c r="CG1123" s="1"/>
      <c r="CH1123" s="1"/>
      <c r="CI1123" s="1"/>
      <c r="CJ1123" s="1"/>
      <c r="CK1123" s="1"/>
      <c r="CL1123" s="1"/>
      <c r="CM1123" s="1"/>
      <c r="CN1123" s="1"/>
      <c r="CO1123" s="1"/>
      <c r="CP1123" s="1"/>
      <c r="CQ1123" s="1"/>
      <c r="CR1123" s="1"/>
      <c r="CS1123" s="1"/>
      <c r="CT1123" s="1"/>
    </row>
    <row r="1124" spans="1:98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1"/>
      <c r="CF1124" s="1"/>
      <c r="CG1124" s="1"/>
      <c r="CH1124" s="1"/>
      <c r="CI1124" s="1"/>
      <c r="CJ1124" s="1"/>
      <c r="CK1124" s="1"/>
      <c r="CL1124" s="1"/>
      <c r="CM1124" s="1"/>
      <c r="CN1124" s="1"/>
      <c r="CO1124" s="1"/>
      <c r="CP1124" s="1"/>
      <c r="CQ1124" s="1"/>
      <c r="CR1124" s="1"/>
      <c r="CS1124" s="1"/>
      <c r="CT1124" s="1"/>
    </row>
    <row r="1125" spans="1:98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1"/>
      <c r="CF1125" s="1"/>
      <c r="CG1125" s="1"/>
      <c r="CH1125" s="1"/>
      <c r="CI1125" s="1"/>
      <c r="CJ1125" s="1"/>
      <c r="CK1125" s="1"/>
      <c r="CL1125" s="1"/>
      <c r="CM1125" s="1"/>
      <c r="CN1125" s="1"/>
      <c r="CO1125" s="1"/>
      <c r="CP1125" s="1"/>
      <c r="CQ1125" s="1"/>
      <c r="CR1125" s="1"/>
      <c r="CS1125" s="1"/>
      <c r="CT1125" s="1"/>
    </row>
    <row r="1126" spans="1:98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1"/>
      <c r="CF1126" s="1"/>
      <c r="CG1126" s="1"/>
      <c r="CH1126" s="1"/>
      <c r="CI1126" s="1"/>
      <c r="CJ1126" s="1"/>
      <c r="CK1126" s="1"/>
      <c r="CL1126" s="1"/>
      <c r="CM1126" s="1"/>
      <c r="CN1126" s="1"/>
      <c r="CO1126" s="1"/>
      <c r="CP1126" s="1"/>
      <c r="CQ1126" s="1"/>
      <c r="CR1126" s="1"/>
      <c r="CS1126" s="1"/>
      <c r="CT1126" s="1"/>
    </row>
    <row r="1127" spans="1:98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1"/>
      <c r="CF1127" s="1"/>
      <c r="CG1127" s="1"/>
      <c r="CH1127" s="1"/>
      <c r="CI1127" s="1"/>
      <c r="CJ1127" s="1"/>
      <c r="CK1127" s="1"/>
      <c r="CL1127" s="1"/>
      <c r="CM1127" s="1"/>
      <c r="CN1127" s="1"/>
      <c r="CO1127" s="1"/>
      <c r="CP1127" s="1"/>
      <c r="CQ1127" s="1"/>
      <c r="CR1127" s="1"/>
      <c r="CS1127" s="1"/>
      <c r="CT1127" s="1"/>
    </row>
    <row r="1128" spans="1:98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1"/>
      <c r="CF1128" s="1"/>
      <c r="CG1128" s="1"/>
      <c r="CH1128" s="1"/>
      <c r="CI1128" s="1"/>
      <c r="CJ1128" s="1"/>
      <c r="CK1128" s="1"/>
      <c r="CL1128" s="1"/>
      <c r="CM1128" s="1"/>
      <c r="CN1128" s="1"/>
      <c r="CO1128" s="1"/>
      <c r="CP1128" s="1"/>
      <c r="CQ1128" s="1"/>
      <c r="CR1128" s="1"/>
      <c r="CS1128" s="1"/>
      <c r="CT1128" s="1"/>
    </row>
    <row r="1129" spans="1:98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1"/>
      <c r="CF1129" s="1"/>
      <c r="CG1129" s="1"/>
      <c r="CH1129" s="1"/>
      <c r="CI1129" s="1"/>
      <c r="CJ1129" s="1"/>
      <c r="CK1129" s="1"/>
      <c r="CL1129" s="1"/>
      <c r="CM1129" s="1"/>
      <c r="CN1129" s="1"/>
      <c r="CO1129" s="1"/>
      <c r="CP1129" s="1"/>
      <c r="CQ1129" s="1"/>
      <c r="CR1129" s="1"/>
      <c r="CS1129" s="1"/>
      <c r="CT1129" s="1"/>
    </row>
    <row r="1130" spans="1:98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1"/>
      <c r="CF1130" s="1"/>
      <c r="CG1130" s="1"/>
      <c r="CH1130" s="1"/>
      <c r="CI1130" s="1"/>
      <c r="CJ1130" s="1"/>
      <c r="CK1130" s="1"/>
      <c r="CL1130" s="1"/>
      <c r="CM1130" s="1"/>
      <c r="CN1130" s="1"/>
      <c r="CO1130" s="1"/>
      <c r="CP1130" s="1"/>
      <c r="CQ1130" s="1"/>
      <c r="CR1130" s="1"/>
      <c r="CS1130" s="1"/>
      <c r="CT1130" s="1"/>
    </row>
    <row r="1131" spans="1:98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1"/>
      <c r="CF1131" s="1"/>
      <c r="CG1131" s="1"/>
      <c r="CH1131" s="1"/>
      <c r="CI1131" s="1"/>
      <c r="CJ1131" s="1"/>
      <c r="CK1131" s="1"/>
      <c r="CL1131" s="1"/>
      <c r="CM1131" s="1"/>
      <c r="CN1131" s="1"/>
      <c r="CO1131" s="1"/>
      <c r="CP1131" s="1"/>
      <c r="CQ1131" s="1"/>
      <c r="CR1131" s="1"/>
      <c r="CS1131" s="1"/>
      <c r="CT1131" s="1"/>
    </row>
    <row r="1132" spans="1:98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1"/>
      <c r="CF1132" s="1"/>
      <c r="CG1132" s="1"/>
      <c r="CH1132" s="1"/>
      <c r="CI1132" s="1"/>
      <c r="CJ1132" s="1"/>
      <c r="CK1132" s="1"/>
      <c r="CL1132" s="1"/>
      <c r="CM1132" s="1"/>
      <c r="CN1132" s="1"/>
      <c r="CO1132" s="1"/>
      <c r="CP1132" s="1"/>
      <c r="CQ1132" s="1"/>
      <c r="CR1132" s="1"/>
      <c r="CS1132" s="1"/>
      <c r="CT1132" s="1"/>
    </row>
    <row r="1133" spans="1:98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1"/>
      <c r="CF1133" s="1"/>
      <c r="CG1133" s="1"/>
      <c r="CH1133" s="1"/>
      <c r="CI1133" s="1"/>
      <c r="CJ1133" s="1"/>
      <c r="CK1133" s="1"/>
      <c r="CL1133" s="1"/>
      <c r="CM1133" s="1"/>
      <c r="CN1133" s="1"/>
      <c r="CO1133" s="1"/>
      <c r="CP1133" s="1"/>
      <c r="CQ1133" s="1"/>
      <c r="CR1133" s="1"/>
      <c r="CS1133" s="1"/>
      <c r="CT1133" s="1"/>
    </row>
    <row r="1134" spans="1:98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1"/>
      <c r="CF1134" s="1"/>
      <c r="CG1134" s="1"/>
      <c r="CH1134" s="1"/>
      <c r="CI1134" s="1"/>
      <c r="CJ1134" s="1"/>
      <c r="CK1134" s="1"/>
      <c r="CL1134" s="1"/>
      <c r="CM1134" s="1"/>
      <c r="CN1134" s="1"/>
      <c r="CO1134" s="1"/>
      <c r="CP1134" s="1"/>
      <c r="CQ1134" s="1"/>
      <c r="CR1134" s="1"/>
      <c r="CS1134" s="1"/>
      <c r="CT1134" s="1"/>
    </row>
    <row r="1135" spans="1:98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1"/>
      <c r="CF1135" s="1"/>
      <c r="CG1135" s="1"/>
      <c r="CH1135" s="1"/>
      <c r="CI1135" s="1"/>
      <c r="CJ1135" s="1"/>
      <c r="CK1135" s="1"/>
      <c r="CL1135" s="1"/>
      <c r="CM1135" s="1"/>
      <c r="CN1135" s="1"/>
      <c r="CO1135" s="1"/>
      <c r="CP1135" s="1"/>
      <c r="CQ1135" s="1"/>
      <c r="CR1135" s="1"/>
      <c r="CS1135" s="1"/>
      <c r="CT1135" s="1"/>
    </row>
    <row r="1136" spans="1:98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1"/>
      <c r="CF1136" s="1"/>
      <c r="CG1136" s="1"/>
      <c r="CH1136" s="1"/>
      <c r="CI1136" s="1"/>
      <c r="CJ1136" s="1"/>
      <c r="CK1136" s="1"/>
      <c r="CL1136" s="1"/>
      <c r="CM1136" s="1"/>
      <c r="CN1136" s="1"/>
      <c r="CO1136" s="1"/>
      <c r="CP1136" s="1"/>
      <c r="CQ1136" s="1"/>
      <c r="CR1136" s="1"/>
      <c r="CS1136" s="1"/>
      <c r="CT1136" s="1"/>
    </row>
    <row r="1137" spans="1:98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1"/>
      <c r="CF1137" s="1"/>
      <c r="CG1137" s="1"/>
      <c r="CH1137" s="1"/>
      <c r="CI1137" s="1"/>
      <c r="CJ1137" s="1"/>
      <c r="CK1137" s="1"/>
      <c r="CL1137" s="1"/>
      <c r="CM1137" s="1"/>
      <c r="CN1137" s="1"/>
      <c r="CO1137" s="1"/>
      <c r="CP1137" s="1"/>
      <c r="CQ1137" s="1"/>
      <c r="CR1137" s="1"/>
      <c r="CS1137" s="1"/>
      <c r="CT1137" s="1"/>
    </row>
    <row r="1138" spans="1:98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1"/>
      <c r="CF1138" s="1"/>
      <c r="CG1138" s="1"/>
      <c r="CH1138" s="1"/>
      <c r="CI1138" s="1"/>
      <c r="CJ1138" s="1"/>
      <c r="CK1138" s="1"/>
      <c r="CL1138" s="1"/>
      <c r="CM1138" s="1"/>
      <c r="CN1138" s="1"/>
      <c r="CO1138" s="1"/>
      <c r="CP1138" s="1"/>
      <c r="CQ1138" s="1"/>
      <c r="CR1138" s="1"/>
      <c r="CS1138" s="1"/>
      <c r="CT1138" s="1"/>
    </row>
    <row r="1139" spans="1:98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1"/>
      <c r="CF1139" s="1"/>
      <c r="CG1139" s="1"/>
      <c r="CH1139" s="1"/>
      <c r="CI1139" s="1"/>
      <c r="CJ1139" s="1"/>
      <c r="CK1139" s="1"/>
      <c r="CL1139" s="1"/>
      <c r="CM1139" s="1"/>
      <c r="CN1139" s="1"/>
      <c r="CO1139" s="1"/>
      <c r="CP1139" s="1"/>
      <c r="CQ1139" s="1"/>
      <c r="CR1139" s="1"/>
      <c r="CS1139" s="1"/>
      <c r="CT1139" s="1"/>
    </row>
    <row r="1140" spans="1:98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1"/>
      <c r="CF1140" s="1"/>
      <c r="CG1140" s="1"/>
      <c r="CH1140" s="1"/>
      <c r="CI1140" s="1"/>
      <c r="CJ1140" s="1"/>
      <c r="CK1140" s="1"/>
      <c r="CL1140" s="1"/>
      <c r="CM1140" s="1"/>
      <c r="CN1140" s="1"/>
      <c r="CO1140" s="1"/>
      <c r="CP1140" s="1"/>
      <c r="CQ1140" s="1"/>
      <c r="CR1140" s="1"/>
      <c r="CS1140" s="1"/>
      <c r="CT1140" s="1"/>
    </row>
    <row r="1141" spans="1:98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1"/>
      <c r="CF1141" s="1"/>
      <c r="CG1141" s="1"/>
      <c r="CH1141" s="1"/>
      <c r="CI1141" s="1"/>
      <c r="CJ1141" s="1"/>
      <c r="CK1141" s="1"/>
      <c r="CL1141" s="1"/>
      <c r="CM1141" s="1"/>
      <c r="CN1141" s="1"/>
      <c r="CO1141" s="1"/>
      <c r="CP1141" s="1"/>
      <c r="CQ1141" s="1"/>
      <c r="CR1141" s="1"/>
      <c r="CS1141" s="1"/>
      <c r="CT1141" s="1"/>
    </row>
    <row r="1142" spans="1:98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1"/>
      <c r="CF1142" s="1"/>
      <c r="CG1142" s="1"/>
      <c r="CH1142" s="1"/>
      <c r="CI1142" s="1"/>
      <c r="CJ1142" s="1"/>
      <c r="CK1142" s="1"/>
      <c r="CL1142" s="1"/>
      <c r="CM1142" s="1"/>
      <c r="CN1142" s="1"/>
      <c r="CO1142" s="1"/>
      <c r="CP1142" s="1"/>
      <c r="CQ1142" s="1"/>
      <c r="CR1142" s="1"/>
      <c r="CS1142" s="1"/>
      <c r="CT1142" s="1"/>
    </row>
    <row r="1143" spans="1:98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1"/>
      <c r="CF1143" s="1"/>
      <c r="CG1143" s="1"/>
      <c r="CH1143" s="1"/>
      <c r="CI1143" s="1"/>
      <c r="CJ1143" s="1"/>
      <c r="CK1143" s="1"/>
      <c r="CL1143" s="1"/>
      <c r="CM1143" s="1"/>
      <c r="CN1143" s="1"/>
      <c r="CO1143" s="1"/>
      <c r="CP1143" s="1"/>
      <c r="CQ1143" s="1"/>
      <c r="CR1143" s="1"/>
      <c r="CS1143" s="1"/>
      <c r="CT1143" s="1"/>
    </row>
    <row r="1144" spans="1:98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1"/>
      <c r="CF1144" s="1"/>
      <c r="CG1144" s="1"/>
      <c r="CH1144" s="1"/>
      <c r="CI1144" s="1"/>
      <c r="CJ1144" s="1"/>
      <c r="CK1144" s="1"/>
      <c r="CL1144" s="1"/>
      <c r="CM1144" s="1"/>
      <c r="CN1144" s="1"/>
      <c r="CO1144" s="1"/>
      <c r="CP1144" s="1"/>
      <c r="CQ1144" s="1"/>
      <c r="CR1144" s="1"/>
      <c r="CS1144" s="1"/>
      <c r="CT1144" s="1"/>
    </row>
    <row r="1145" spans="1:98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1"/>
      <c r="CF1145" s="1"/>
      <c r="CG1145" s="1"/>
      <c r="CH1145" s="1"/>
      <c r="CI1145" s="1"/>
      <c r="CJ1145" s="1"/>
      <c r="CK1145" s="1"/>
      <c r="CL1145" s="1"/>
      <c r="CM1145" s="1"/>
      <c r="CN1145" s="1"/>
      <c r="CO1145" s="1"/>
      <c r="CP1145" s="1"/>
      <c r="CQ1145" s="1"/>
      <c r="CR1145" s="1"/>
      <c r="CS1145" s="1"/>
      <c r="CT1145" s="1"/>
    </row>
    <row r="1146" spans="1:98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1"/>
      <c r="CH1146" s="1"/>
      <c r="CI1146" s="1"/>
      <c r="CJ1146" s="1"/>
      <c r="CK1146" s="1"/>
      <c r="CL1146" s="1"/>
      <c r="CM1146" s="1"/>
      <c r="CN1146" s="1"/>
      <c r="CO1146" s="1"/>
      <c r="CP1146" s="1"/>
      <c r="CQ1146" s="1"/>
      <c r="CR1146" s="1"/>
      <c r="CS1146" s="1"/>
      <c r="CT1146" s="1"/>
    </row>
    <row r="1147" spans="1:98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1"/>
      <c r="CH1147" s="1"/>
      <c r="CI1147" s="1"/>
      <c r="CJ1147" s="1"/>
      <c r="CK1147" s="1"/>
      <c r="CL1147" s="1"/>
      <c r="CM1147" s="1"/>
      <c r="CN1147" s="1"/>
      <c r="CO1147" s="1"/>
      <c r="CP1147" s="1"/>
      <c r="CQ1147" s="1"/>
      <c r="CR1147" s="1"/>
      <c r="CS1147" s="1"/>
      <c r="CT1147" s="1"/>
    </row>
    <row r="1148" spans="1:98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1"/>
      <c r="CF1148" s="1"/>
      <c r="CG1148" s="1"/>
      <c r="CH1148" s="1"/>
      <c r="CI1148" s="1"/>
      <c r="CJ1148" s="1"/>
      <c r="CK1148" s="1"/>
      <c r="CL1148" s="1"/>
      <c r="CM1148" s="1"/>
      <c r="CN1148" s="1"/>
      <c r="CO1148" s="1"/>
      <c r="CP1148" s="1"/>
      <c r="CQ1148" s="1"/>
      <c r="CR1148" s="1"/>
      <c r="CS1148" s="1"/>
      <c r="CT1148" s="1"/>
    </row>
    <row r="1149" spans="1:98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1"/>
      <c r="CF1149" s="1"/>
      <c r="CG1149" s="1"/>
      <c r="CH1149" s="1"/>
      <c r="CI1149" s="1"/>
      <c r="CJ1149" s="1"/>
      <c r="CK1149" s="1"/>
      <c r="CL1149" s="1"/>
      <c r="CM1149" s="1"/>
      <c r="CN1149" s="1"/>
      <c r="CO1149" s="1"/>
      <c r="CP1149" s="1"/>
      <c r="CQ1149" s="1"/>
      <c r="CR1149" s="1"/>
      <c r="CS1149" s="1"/>
      <c r="CT1149" s="1"/>
    </row>
    <row r="1150" spans="1:98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1"/>
      <c r="CF1150" s="1"/>
      <c r="CG1150" s="1"/>
      <c r="CH1150" s="1"/>
      <c r="CI1150" s="1"/>
      <c r="CJ1150" s="1"/>
      <c r="CK1150" s="1"/>
      <c r="CL1150" s="1"/>
      <c r="CM1150" s="1"/>
      <c r="CN1150" s="1"/>
      <c r="CO1150" s="1"/>
      <c r="CP1150" s="1"/>
      <c r="CQ1150" s="1"/>
      <c r="CR1150" s="1"/>
      <c r="CS1150" s="1"/>
      <c r="CT1150" s="1"/>
    </row>
    <row r="1151" spans="1:98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1"/>
      <c r="CF1151" s="1"/>
      <c r="CG1151" s="1"/>
      <c r="CH1151" s="1"/>
      <c r="CI1151" s="1"/>
      <c r="CJ1151" s="1"/>
      <c r="CK1151" s="1"/>
      <c r="CL1151" s="1"/>
      <c r="CM1151" s="1"/>
      <c r="CN1151" s="1"/>
      <c r="CO1151" s="1"/>
      <c r="CP1151" s="1"/>
      <c r="CQ1151" s="1"/>
      <c r="CR1151" s="1"/>
      <c r="CS1151" s="1"/>
      <c r="CT1151" s="1"/>
    </row>
    <row r="1152" spans="1:98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1"/>
      <c r="CF1152" s="1"/>
      <c r="CG1152" s="1"/>
      <c r="CH1152" s="1"/>
      <c r="CI1152" s="1"/>
      <c r="CJ1152" s="1"/>
      <c r="CK1152" s="1"/>
      <c r="CL1152" s="1"/>
      <c r="CM1152" s="1"/>
      <c r="CN1152" s="1"/>
      <c r="CO1152" s="1"/>
      <c r="CP1152" s="1"/>
      <c r="CQ1152" s="1"/>
      <c r="CR1152" s="1"/>
      <c r="CS1152" s="1"/>
      <c r="CT1152" s="1"/>
    </row>
    <row r="1153" spans="1:98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1"/>
      <c r="CF1153" s="1"/>
      <c r="CG1153" s="1"/>
      <c r="CH1153" s="1"/>
      <c r="CI1153" s="1"/>
      <c r="CJ1153" s="1"/>
      <c r="CK1153" s="1"/>
      <c r="CL1153" s="1"/>
      <c r="CM1153" s="1"/>
      <c r="CN1153" s="1"/>
      <c r="CO1153" s="1"/>
      <c r="CP1153" s="1"/>
      <c r="CQ1153" s="1"/>
      <c r="CR1153" s="1"/>
      <c r="CS1153" s="1"/>
      <c r="CT1153" s="1"/>
    </row>
    <row r="1154" spans="1:98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1"/>
      <c r="CF1154" s="1"/>
      <c r="CG1154" s="1"/>
      <c r="CH1154" s="1"/>
      <c r="CI1154" s="1"/>
      <c r="CJ1154" s="1"/>
      <c r="CK1154" s="1"/>
      <c r="CL1154" s="1"/>
      <c r="CM1154" s="1"/>
      <c r="CN1154" s="1"/>
      <c r="CO1154" s="1"/>
      <c r="CP1154" s="1"/>
      <c r="CQ1154" s="1"/>
      <c r="CR1154" s="1"/>
      <c r="CS1154" s="1"/>
      <c r="CT1154" s="1"/>
    </row>
    <row r="1155" spans="1:98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1"/>
      <c r="CF1155" s="1"/>
      <c r="CG1155" s="1"/>
      <c r="CH1155" s="1"/>
      <c r="CI1155" s="1"/>
      <c r="CJ1155" s="1"/>
      <c r="CK1155" s="1"/>
      <c r="CL1155" s="1"/>
      <c r="CM1155" s="1"/>
      <c r="CN1155" s="1"/>
      <c r="CO1155" s="1"/>
      <c r="CP1155" s="1"/>
      <c r="CQ1155" s="1"/>
      <c r="CR1155" s="1"/>
      <c r="CS1155" s="1"/>
      <c r="CT1155" s="1"/>
    </row>
    <row r="1156" spans="1:98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1"/>
      <c r="CF1156" s="1"/>
      <c r="CG1156" s="1"/>
      <c r="CH1156" s="1"/>
      <c r="CI1156" s="1"/>
      <c r="CJ1156" s="1"/>
      <c r="CK1156" s="1"/>
      <c r="CL1156" s="1"/>
      <c r="CM1156" s="1"/>
      <c r="CN1156" s="1"/>
      <c r="CO1156" s="1"/>
      <c r="CP1156" s="1"/>
      <c r="CQ1156" s="1"/>
      <c r="CR1156" s="1"/>
      <c r="CS1156" s="1"/>
      <c r="CT1156" s="1"/>
    </row>
    <row r="1157" spans="1:98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1"/>
      <c r="CF1157" s="1"/>
      <c r="CG1157" s="1"/>
      <c r="CH1157" s="1"/>
      <c r="CI1157" s="1"/>
      <c r="CJ1157" s="1"/>
      <c r="CK1157" s="1"/>
      <c r="CL1157" s="1"/>
      <c r="CM1157" s="1"/>
      <c r="CN1157" s="1"/>
      <c r="CO1157" s="1"/>
      <c r="CP1157" s="1"/>
      <c r="CQ1157" s="1"/>
      <c r="CR1157" s="1"/>
      <c r="CS1157" s="1"/>
      <c r="CT1157" s="1"/>
    </row>
    <row r="1158" spans="1:98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1"/>
      <c r="CF1158" s="1"/>
      <c r="CG1158" s="1"/>
      <c r="CH1158" s="1"/>
      <c r="CI1158" s="1"/>
      <c r="CJ1158" s="1"/>
      <c r="CK1158" s="1"/>
      <c r="CL1158" s="1"/>
      <c r="CM1158" s="1"/>
      <c r="CN1158" s="1"/>
      <c r="CO1158" s="1"/>
      <c r="CP1158" s="1"/>
      <c r="CQ1158" s="1"/>
      <c r="CR1158" s="1"/>
      <c r="CS1158" s="1"/>
      <c r="CT1158" s="1"/>
    </row>
    <row r="1159" spans="1:98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1"/>
      <c r="CF1159" s="1"/>
      <c r="CG1159" s="1"/>
      <c r="CH1159" s="1"/>
      <c r="CI1159" s="1"/>
      <c r="CJ1159" s="1"/>
      <c r="CK1159" s="1"/>
      <c r="CL1159" s="1"/>
      <c r="CM1159" s="1"/>
      <c r="CN1159" s="1"/>
      <c r="CO1159" s="1"/>
      <c r="CP1159" s="1"/>
      <c r="CQ1159" s="1"/>
      <c r="CR1159" s="1"/>
      <c r="CS1159" s="1"/>
      <c r="CT1159" s="1"/>
    </row>
    <row r="1160" spans="1:98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1"/>
      <c r="CF1160" s="1"/>
      <c r="CG1160" s="1"/>
      <c r="CH1160" s="1"/>
      <c r="CI1160" s="1"/>
      <c r="CJ1160" s="1"/>
      <c r="CK1160" s="1"/>
      <c r="CL1160" s="1"/>
      <c r="CM1160" s="1"/>
      <c r="CN1160" s="1"/>
      <c r="CO1160" s="1"/>
      <c r="CP1160" s="1"/>
      <c r="CQ1160" s="1"/>
      <c r="CR1160" s="1"/>
      <c r="CS1160" s="1"/>
      <c r="CT1160" s="1"/>
    </row>
    <row r="1161" spans="1:98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1"/>
      <c r="CF1161" s="1"/>
      <c r="CG1161" s="1"/>
      <c r="CH1161" s="1"/>
      <c r="CI1161" s="1"/>
      <c r="CJ1161" s="1"/>
      <c r="CK1161" s="1"/>
      <c r="CL1161" s="1"/>
      <c r="CM1161" s="1"/>
      <c r="CN1161" s="1"/>
      <c r="CO1161" s="1"/>
      <c r="CP1161" s="1"/>
      <c r="CQ1161" s="1"/>
      <c r="CR1161" s="1"/>
      <c r="CS1161" s="1"/>
      <c r="CT1161" s="1"/>
    </row>
    <row r="1162" spans="1:98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1"/>
      <c r="CF1162" s="1"/>
      <c r="CG1162" s="1"/>
      <c r="CH1162" s="1"/>
      <c r="CI1162" s="1"/>
      <c r="CJ1162" s="1"/>
      <c r="CK1162" s="1"/>
      <c r="CL1162" s="1"/>
      <c r="CM1162" s="1"/>
      <c r="CN1162" s="1"/>
      <c r="CO1162" s="1"/>
      <c r="CP1162" s="1"/>
      <c r="CQ1162" s="1"/>
      <c r="CR1162" s="1"/>
      <c r="CS1162" s="1"/>
      <c r="CT1162" s="1"/>
    </row>
    <row r="1163" spans="1:98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1"/>
      <c r="CF1163" s="1"/>
      <c r="CG1163" s="1"/>
      <c r="CH1163" s="1"/>
      <c r="CI1163" s="1"/>
      <c r="CJ1163" s="1"/>
      <c r="CK1163" s="1"/>
      <c r="CL1163" s="1"/>
      <c r="CM1163" s="1"/>
      <c r="CN1163" s="1"/>
      <c r="CO1163" s="1"/>
      <c r="CP1163" s="1"/>
      <c r="CQ1163" s="1"/>
      <c r="CR1163" s="1"/>
      <c r="CS1163" s="1"/>
      <c r="CT1163" s="1"/>
    </row>
    <row r="1164" spans="1:98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1"/>
      <c r="CF1164" s="1"/>
      <c r="CG1164" s="1"/>
      <c r="CH1164" s="1"/>
      <c r="CI1164" s="1"/>
      <c r="CJ1164" s="1"/>
      <c r="CK1164" s="1"/>
      <c r="CL1164" s="1"/>
      <c r="CM1164" s="1"/>
      <c r="CN1164" s="1"/>
      <c r="CO1164" s="1"/>
      <c r="CP1164" s="1"/>
      <c r="CQ1164" s="1"/>
      <c r="CR1164" s="1"/>
      <c r="CS1164" s="1"/>
      <c r="CT1164" s="1"/>
    </row>
    <row r="1165" spans="1:98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1"/>
      <c r="CF1165" s="1"/>
      <c r="CG1165" s="1"/>
      <c r="CH1165" s="1"/>
      <c r="CI1165" s="1"/>
      <c r="CJ1165" s="1"/>
      <c r="CK1165" s="1"/>
      <c r="CL1165" s="1"/>
      <c r="CM1165" s="1"/>
      <c r="CN1165" s="1"/>
      <c r="CO1165" s="1"/>
      <c r="CP1165" s="1"/>
      <c r="CQ1165" s="1"/>
      <c r="CR1165" s="1"/>
      <c r="CS1165" s="1"/>
      <c r="CT1165" s="1"/>
    </row>
    <row r="1166" spans="1:98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1"/>
      <c r="CF1166" s="1"/>
      <c r="CG1166" s="1"/>
      <c r="CH1166" s="1"/>
      <c r="CI1166" s="1"/>
      <c r="CJ1166" s="1"/>
      <c r="CK1166" s="1"/>
      <c r="CL1166" s="1"/>
      <c r="CM1166" s="1"/>
      <c r="CN1166" s="1"/>
      <c r="CO1166" s="1"/>
      <c r="CP1166" s="1"/>
      <c r="CQ1166" s="1"/>
      <c r="CR1166" s="1"/>
      <c r="CS1166" s="1"/>
      <c r="CT1166" s="1"/>
    </row>
    <row r="1167" spans="1:98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1"/>
      <c r="CH1167" s="1"/>
      <c r="CI1167" s="1"/>
      <c r="CJ1167" s="1"/>
      <c r="CK1167" s="1"/>
      <c r="CL1167" s="1"/>
      <c r="CM1167" s="1"/>
      <c r="CN1167" s="1"/>
      <c r="CO1167" s="1"/>
      <c r="CP1167" s="1"/>
      <c r="CQ1167" s="1"/>
      <c r="CR1167" s="1"/>
      <c r="CS1167" s="1"/>
      <c r="CT1167" s="1"/>
    </row>
    <row r="1168" spans="1:98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1"/>
      <c r="CH1168" s="1"/>
      <c r="CI1168" s="1"/>
      <c r="CJ1168" s="1"/>
      <c r="CK1168" s="1"/>
      <c r="CL1168" s="1"/>
      <c r="CM1168" s="1"/>
      <c r="CN1168" s="1"/>
      <c r="CO1168" s="1"/>
      <c r="CP1168" s="1"/>
      <c r="CQ1168" s="1"/>
      <c r="CR1168" s="1"/>
      <c r="CS1168" s="1"/>
      <c r="CT1168" s="1"/>
    </row>
    <row r="1169" spans="1:98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1"/>
      <c r="CF1169" s="1"/>
      <c r="CG1169" s="1"/>
      <c r="CH1169" s="1"/>
      <c r="CI1169" s="1"/>
      <c r="CJ1169" s="1"/>
      <c r="CK1169" s="1"/>
      <c r="CL1169" s="1"/>
      <c r="CM1169" s="1"/>
      <c r="CN1169" s="1"/>
      <c r="CO1169" s="1"/>
      <c r="CP1169" s="1"/>
      <c r="CQ1169" s="1"/>
      <c r="CR1169" s="1"/>
      <c r="CS1169" s="1"/>
      <c r="CT1169" s="1"/>
    </row>
    <row r="1170" spans="1:98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1"/>
      <c r="CF1170" s="1"/>
      <c r="CG1170" s="1"/>
      <c r="CH1170" s="1"/>
      <c r="CI1170" s="1"/>
      <c r="CJ1170" s="1"/>
      <c r="CK1170" s="1"/>
      <c r="CL1170" s="1"/>
      <c r="CM1170" s="1"/>
      <c r="CN1170" s="1"/>
      <c r="CO1170" s="1"/>
      <c r="CP1170" s="1"/>
      <c r="CQ1170" s="1"/>
      <c r="CR1170" s="1"/>
      <c r="CS1170" s="1"/>
      <c r="CT1170" s="1"/>
    </row>
    <row r="1171" spans="1:98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1"/>
      <c r="CF1171" s="1"/>
      <c r="CG1171" s="1"/>
      <c r="CH1171" s="1"/>
      <c r="CI1171" s="1"/>
      <c r="CJ1171" s="1"/>
      <c r="CK1171" s="1"/>
      <c r="CL1171" s="1"/>
      <c r="CM1171" s="1"/>
      <c r="CN1171" s="1"/>
      <c r="CO1171" s="1"/>
      <c r="CP1171" s="1"/>
      <c r="CQ1171" s="1"/>
      <c r="CR1171" s="1"/>
      <c r="CS1171" s="1"/>
      <c r="CT1171" s="1"/>
    </row>
    <row r="1172" spans="1:98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1"/>
      <c r="CF1172" s="1"/>
      <c r="CG1172" s="1"/>
      <c r="CH1172" s="1"/>
      <c r="CI1172" s="1"/>
      <c r="CJ1172" s="1"/>
      <c r="CK1172" s="1"/>
      <c r="CL1172" s="1"/>
      <c r="CM1172" s="1"/>
      <c r="CN1172" s="1"/>
      <c r="CO1172" s="1"/>
      <c r="CP1172" s="1"/>
      <c r="CQ1172" s="1"/>
      <c r="CR1172" s="1"/>
      <c r="CS1172" s="1"/>
      <c r="CT1172" s="1"/>
    </row>
    <row r="1173" spans="1:98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1"/>
      <c r="CF1173" s="1"/>
      <c r="CG1173" s="1"/>
      <c r="CH1173" s="1"/>
      <c r="CI1173" s="1"/>
      <c r="CJ1173" s="1"/>
      <c r="CK1173" s="1"/>
      <c r="CL1173" s="1"/>
      <c r="CM1173" s="1"/>
      <c r="CN1173" s="1"/>
      <c r="CO1173" s="1"/>
      <c r="CP1173" s="1"/>
      <c r="CQ1173" s="1"/>
      <c r="CR1173" s="1"/>
      <c r="CS1173" s="1"/>
      <c r="CT1173" s="1"/>
    </row>
    <row r="1174" spans="1:98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1"/>
      <c r="CF1174" s="1"/>
      <c r="CG1174" s="1"/>
      <c r="CH1174" s="1"/>
      <c r="CI1174" s="1"/>
      <c r="CJ1174" s="1"/>
      <c r="CK1174" s="1"/>
      <c r="CL1174" s="1"/>
      <c r="CM1174" s="1"/>
      <c r="CN1174" s="1"/>
      <c r="CO1174" s="1"/>
      <c r="CP1174" s="1"/>
      <c r="CQ1174" s="1"/>
      <c r="CR1174" s="1"/>
      <c r="CS1174" s="1"/>
      <c r="CT1174" s="1"/>
    </row>
    <row r="1175" spans="1:98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1"/>
      <c r="CF1175" s="1"/>
      <c r="CG1175" s="1"/>
      <c r="CH1175" s="1"/>
      <c r="CI1175" s="1"/>
      <c r="CJ1175" s="1"/>
      <c r="CK1175" s="1"/>
      <c r="CL1175" s="1"/>
      <c r="CM1175" s="1"/>
      <c r="CN1175" s="1"/>
      <c r="CO1175" s="1"/>
      <c r="CP1175" s="1"/>
      <c r="CQ1175" s="1"/>
      <c r="CR1175" s="1"/>
      <c r="CS1175" s="1"/>
      <c r="CT1175" s="1"/>
    </row>
    <row r="1176" spans="1:98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1"/>
      <c r="CF1176" s="1"/>
      <c r="CG1176" s="1"/>
      <c r="CH1176" s="1"/>
      <c r="CI1176" s="1"/>
      <c r="CJ1176" s="1"/>
      <c r="CK1176" s="1"/>
      <c r="CL1176" s="1"/>
      <c r="CM1176" s="1"/>
      <c r="CN1176" s="1"/>
      <c r="CO1176" s="1"/>
      <c r="CP1176" s="1"/>
      <c r="CQ1176" s="1"/>
      <c r="CR1176" s="1"/>
      <c r="CS1176" s="1"/>
      <c r="CT1176" s="1"/>
    </row>
    <row r="1177" spans="1:98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1"/>
      <c r="CF1177" s="1"/>
      <c r="CG1177" s="1"/>
      <c r="CH1177" s="1"/>
      <c r="CI1177" s="1"/>
      <c r="CJ1177" s="1"/>
      <c r="CK1177" s="1"/>
      <c r="CL1177" s="1"/>
      <c r="CM1177" s="1"/>
      <c r="CN1177" s="1"/>
      <c r="CO1177" s="1"/>
      <c r="CP1177" s="1"/>
      <c r="CQ1177" s="1"/>
      <c r="CR1177" s="1"/>
      <c r="CS1177" s="1"/>
      <c r="CT1177" s="1"/>
    </row>
    <row r="1178" spans="1:98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1"/>
      <c r="CF1178" s="1"/>
      <c r="CG1178" s="1"/>
      <c r="CH1178" s="1"/>
      <c r="CI1178" s="1"/>
      <c r="CJ1178" s="1"/>
      <c r="CK1178" s="1"/>
      <c r="CL1178" s="1"/>
      <c r="CM1178" s="1"/>
      <c r="CN1178" s="1"/>
      <c r="CO1178" s="1"/>
      <c r="CP1178" s="1"/>
      <c r="CQ1178" s="1"/>
      <c r="CR1178" s="1"/>
      <c r="CS1178" s="1"/>
      <c r="CT1178" s="1"/>
    </row>
    <row r="1179" spans="1:98" x14ac:dyDescent="0.25">
      <c r="A1179" s="1"/>
      <c r="B1179" s="1"/>
      <c r="C1179" s="1"/>
      <c r="D1179" s="1"/>
      <c r="E1179" s="1"/>
      <c r="F1179" s="1"/>
      <c r="G1179" s="1"/>
    </row>
    <row r="1180" spans="1:98" x14ac:dyDescent="0.25">
      <c r="A1180" s="1"/>
      <c r="B1180" s="1"/>
      <c r="C1180" s="1"/>
      <c r="D1180" s="1"/>
      <c r="E1180" s="1"/>
      <c r="F1180" s="1"/>
      <c r="G1180" s="1"/>
    </row>
    <row r="1181" spans="1:98" x14ac:dyDescent="0.25">
      <c r="A1181" s="1"/>
      <c r="B1181" s="1"/>
      <c r="C1181" s="1"/>
      <c r="D1181" s="1"/>
      <c r="E1181" s="1"/>
      <c r="F1181" s="1"/>
      <c r="G1181" s="1"/>
    </row>
    <row r="1182" spans="1:98" x14ac:dyDescent="0.25">
      <c r="A1182" s="1"/>
      <c r="B1182" s="1"/>
      <c r="C1182" s="1"/>
      <c r="D1182" s="1"/>
      <c r="E1182" s="1"/>
      <c r="F1182" s="1"/>
      <c r="G1182" s="1"/>
    </row>
    <row r="1183" spans="1:98" x14ac:dyDescent="0.25">
      <c r="A1183" s="1"/>
      <c r="B1183" s="1"/>
      <c r="C1183" s="1"/>
      <c r="D1183" s="1"/>
      <c r="E1183" s="1"/>
      <c r="F1183" s="1"/>
      <c r="G1183" s="1"/>
    </row>
    <row r="1184" spans="1:98" x14ac:dyDescent="0.25">
      <c r="A1184" s="1"/>
      <c r="B1184" s="1"/>
      <c r="C1184" s="1"/>
      <c r="D1184" s="1"/>
      <c r="E1184" s="1"/>
      <c r="F1184" s="1"/>
      <c r="G1184" s="1"/>
    </row>
    <row r="1185" spans="1:7" x14ac:dyDescent="0.25">
      <c r="A1185" s="1"/>
      <c r="B1185" s="1"/>
      <c r="C1185" s="1"/>
      <c r="D1185" s="1"/>
      <c r="E1185" s="1"/>
      <c r="F1185" s="1"/>
      <c r="G1185" s="1"/>
    </row>
    <row r="1186" spans="1:7" x14ac:dyDescent="0.25">
      <c r="A1186" s="1"/>
      <c r="B1186" s="1"/>
      <c r="C1186" s="1"/>
      <c r="D1186" s="1"/>
      <c r="E1186" s="1"/>
      <c r="F1186" s="1"/>
      <c r="G1186" s="1"/>
    </row>
    <row r="1187" spans="1:7" x14ac:dyDescent="0.25">
      <c r="A1187" s="1"/>
      <c r="B1187" s="1"/>
      <c r="C1187" s="1"/>
      <c r="D1187" s="1"/>
      <c r="E1187" s="1"/>
      <c r="F1187" s="1"/>
      <c r="G1187" s="1"/>
    </row>
    <row r="1188" spans="1:7" x14ac:dyDescent="0.25">
      <c r="A1188" s="1"/>
      <c r="B1188" s="1"/>
      <c r="C1188" s="1"/>
      <c r="D1188" s="1"/>
      <c r="E1188" s="1"/>
      <c r="F1188" s="1"/>
      <c r="G1188" s="1"/>
    </row>
    <row r="1189" spans="1:7" x14ac:dyDescent="0.25">
      <c r="A1189" s="1"/>
      <c r="B1189" s="1"/>
      <c r="C1189" s="1"/>
      <c r="D1189" s="1"/>
      <c r="E1189" s="1"/>
      <c r="F1189" s="1"/>
      <c r="G1189" s="1"/>
    </row>
    <row r="1190" spans="1:7" x14ac:dyDescent="0.25">
      <c r="A1190" s="1"/>
      <c r="B1190" s="1"/>
      <c r="C1190" s="1"/>
      <c r="D1190" s="1"/>
      <c r="E1190" s="1"/>
      <c r="F1190" s="1"/>
      <c r="G1190" s="1"/>
    </row>
    <row r="1191" spans="1:7" x14ac:dyDescent="0.25">
      <c r="A1191" s="1"/>
      <c r="B1191" s="1"/>
      <c r="C1191" s="1"/>
      <c r="D1191" s="1"/>
      <c r="E1191" s="1"/>
      <c r="F1191" s="1"/>
      <c r="G1191" s="1"/>
    </row>
    <row r="1192" spans="1:7" x14ac:dyDescent="0.25">
      <c r="A1192" s="1"/>
      <c r="B1192" s="1"/>
      <c r="C1192" s="1"/>
      <c r="D1192" s="1"/>
      <c r="E1192" s="1"/>
      <c r="F1192" s="1"/>
      <c r="G1192" s="1"/>
    </row>
    <row r="1193" spans="1:7" x14ac:dyDescent="0.25">
      <c r="A1193" s="1"/>
      <c r="B1193" s="1"/>
      <c r="C1193" s="1"/>
      <c r="D1193" s="1"/>
      <c r="E1193" s="1"/>
      <c r="F1193" s="1"/>
      <c r="G1193" s="1"/>
    </row>
    <row r="1194" spans="1:7" x14ac:dyDescent="0.25">
      <c r="A1194" s="1"/>
      <c r="B1194" s="1"/>
      <c r="C1194" s="1"/>
      <c r="D1194" s="1"/>
      <c r="E1194" s="1"/>
      <c r="F1194" s="1"/>
      <c r="G1194" s="1"/>
    </row>
    <row r="1195" spans="1:7" x14ac:dyDescent="0.25">
      <c r="A1195" s="1"/>
      <c r="B1195" s="1"/>
      <c r="C1195" s="1"/>
      <c r="D1195" s="1"/>
      <c r="E1195" s="1"/>
      <c r="F1195" s="1"/>
      <c r="G1195" s="1"/>
    </row>
    <row r="1196" spans="1:7" x14ac:dyDescent="0.25">
      <c r="A1196" s="1"/>
      <c r="B1196" s="1"/>
      <c r="C1196" s="1"/>
      <c r="D1196" s="1"/>
      <c r="E1196" s="1"/>
      <c r="F1196" s="1"/>
      <c r="G1196" s="1"/>
    </row>
    <row r="1197" spans="1:7" x14ac:dyDescent="0.25">
      <c r="A1197" s="1"/>
      <c r="B1197" s="1"/>
      <c r="C1197" s="1"/>
      <c r="D1197" s="1"/>
      <c r="E1197" s="1"/>
      <c r="F1197" s="1"/>
      <c r="G1197" s="1"/>
    </row>
    <row r="1198" spans="1:7" x14ac:dyDescent="0.25">
      <c r="A1198" s="1"/>
      <c r="B1198" s="1"/>
      <c r="C1198" s="1"/>
      <c r="D1198" s="1"/>
      <c r="E1198" s="1"/>
      <c r="F1198" s="1"/>
      <c r="G1198" s="1"/>
    </row>
    <row r="1199" spans="1:7" x14ac:dyDescent="0.25">
      <c r="A1199" s="1"/>
      <c r="B1199" s="1"/>
      <c r="C1199" s="1"/>
      <c r="D1199" s="1"/>
      <c r="E1199" s="1"/>
      <c r="F1199" s="1"/>
      <c r="G1199" s="1"/>
    </row>
    <row r="1200" spans="1:7" x14ac:dyDescent="0.25">
      <c r="A1200" s="1"/>
      <c r="B1200" s="1"/>
      <c r="C1200" s="1"/>
      <c r="D1200" s="1"/>
      <c r="E1200" s="1"/>
      <c r="F1200" s="1"/>
      <c r="G1200" s="1"/>
    </row>
    <row r="1201" spans="1:7" x14ac:dyDescent="0.25">
      <c r="A1201" s="1"/>
      <c r="B1201" s="1"/>
      <c r="C1201" s="1"/>
      <c r="D1201" s="1"/>
      <c r="E1201" s="1"/>
      <c r="F1201" s="1"/>
      <c r="G1201" s="1"/>
    </row>
    <row r="1202" spans="1:7" x14ac:dyDescent="0.25">
      <c r="A1202" s="1"/>
      <c r="B1202" s="1"/>
      <c r="C1202" s="1"/>
      <c r="D1202" s="1"/>
      <c r="E1202" s="1"/>
      <c r="F1202" s="1"/>
      <c r="G1202" s="1"/>
    </row>
    <row r="1203" spans="1:7" x14ac:dyDescent="0.25">
      <c r="A1203" s="1"/>
      <c r="B1203" s="1"/>
      <c r="C1203" s="1"/>
      <c r="D1203" s="1"/>
      <c r="E1203" s="1"/>
      <c r="F1203" s="1"/>
      <c r="G1203" s="1"/>
    </row>
    <row r="1204" spans="1:7" x14ac:dyDescent="0.25">
      <c r="A1204" s="1"/>
      <c r="B1204" s="1"/>
      <c r="C1204" s="1"/>
      <c r="D1204" s="1"/>
      <c r="E1204" s="1"/>
      <c r="F1204" s="1"/>
      <c r="G1204" s="1"/>
    </row>
    <row r="1205" spans="1:7" x14ac:dyDescent="0.25">
      <c r="A1205" s="1"/>
      <c r="B1205" s="1"/>
      <c r="C1205" s="1"/>
      <c r="D1205" s="1"/>
      <c r="E1205" s="1"/>
      <c r="F1205" s="1"/>
      <c r="G1205" s="1"/>
    </row>
    <row r="1206" spans="1:7" x14ac:dyDescent="0.25">
      <c r="A1206" s="1"/>
      <c r="B1206" s="1"/>
      <c r="C1206" s="1"/>
      <c r="D1206" s="1"/>
      <c r="E1206" s="1"/>
      <c r="F1206" s="1"/>
      <c r="G1206" s="1"/>
    </row>
    <row r="1207" spans="1:7" x14ac:dyDescent="0.25">
      <c r="A1207" s="1"/>
      <c r="B1207" s="1"/>
      <c r="C1207" s="1"/>
      <c r="D1207" s="1"/>
      <c r="E1207" s="1"/>
      <c r="F1207" s="1"/>
      <c r="G1207" s="1"/>
    </row>
    <row r="1208" spans="1:7" x14ac:dyDescent="0.25">
      <c r="A1208" s="1"/>
      <c r="B1208" s="1"/>
      <c r="C1208" s="1"/>
      <c r="D1208" s="1"/>
      <c r="E1208" s="1"/>
      <c r="F1208" s="1"/>
      <c r="G1208" s="1"/>
    </row>
    <row r="1209" spans="1:7" x14ac:dyDescent="0.25">
      <c r="A1209" s="1"/>
      <c r="B1209" s="1"/>
      <c r="C1209" s="1"/>
      <c r="D1209" s="1"/>
      <c r="E1209" s="1"/>
      <c r="F1209" s="1"/>
      <c r="G1209" s="1"/>
    </row>
    <row r="1210" spans="1:7" x14ac:dyDescent="0.25">
      <c r="A1210" s="1"/>
      <c r="B1210" s="1"/>
      <c r="C1210" s="1"/>
      <c r="D1210" s="1"/>
      <c r="E1210" s="1"/>
      <c r="F1210" s="1"/>
      <c r="G1210" s="1"/>
    </row>
    <row r="1211" spans="1:7" x14ac:dyDescent="0.25">
      <c r="A1211" s="1"/>
      <c r="B1211" s="1"/>
      <c r="C1211" s="1"/>
      <c r="D1211" s="1"/>
      <c r="E1211" s="1"/>
      <c r="F1211" s="1"/>
      <c r="G1211" s="1"/>
    </row>
    <row r="1212" spans="1:7" x14ac:dyDescent="0.25">
      <c r="A1212" s="1"/>
      <c r="B1212" s="1"/>
      <c r="C1212" s="1"/>
      <c r="D1212" s="1"/>
      <c r="E1212" s="1"/>
      <c r="F1212" s="1"/>
      <c r="G1212" s="1"/>
    </row>
    <row r="1213" spans="1:7" x14ac:dyDescent="0.25">
      <c r="A1213" s="1"/>
      <c r="B1213" s="1"/>
      <c r="C1213" s="1"/>
      <c r="D1213" s="1"/>
      <c r="E1213" s="1"/>
      <c r="F1213" s="1"/>
      <c r="G1213" s="1"/>
    </row>
    <row r="1214" spans="1:7" x14ac:dyDescent="0.25">
      <c r="A1214" s="1"/>
      <c r="B1214" s="1"/>
      <c r="C1214" s="1"/>
      <c r="D1214" s="1"/>
      <c r="E1214" s="1"/>
      <c r="F1214" s="1"/>
      <c r="G1214" s="1"/>
    </row>
  </sheetData>
  <mergeCells count="5">
    <mergeCell ref="A11:G15"/>
    <mergeCell ref="A16:A17"/>
    <mergeCell ref="B16:F16"/>
    <mergeCell ref="G16:G17"/>
    <mergeCell ref="A298:G298"/>
  </mergeCells>
  <printOptions horizontalCentered="1"/>
  <pageMargins left="0.31496062992125984" right="0.31496062992125984" top="0.35433070866141736" bottom="0.35433070866141736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(b)</vt:lpstr>
      <vt:lpstr>'EAPED 6 (b)'!Área_de_impresión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2021-10-15T18:10:42Z</dcterms:created>
  <dcterms:modified xsi:type="dcterms:W3CDTF">2021-10-15T18:10:53Z</dcterms:modified>
</cp:coreProperties>
</file>