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IEE-cuarentena\NOTIFICACIONES\da\2022\26012022\"/>
    </mc:Choice>
  </mc:AlternateContent>
  <bookViews>
    <workbookView xWindow="0" yWindow="0" windowWidth="28800" windowHeight="11835"/>
  </bookViews>
  <sheets>
    <sheet name="BP 4" sheetId="1" r:id="rId1"/>
  </sheets>
  <definedNames>
    <definedName name="_xlnm.Print_Area" localSheetId="0">'BP 4'!$A$1:$D$87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6" i="1" l="1"/>
  <c r="C16" i="1"/>
  <c r="D16" i="1"/>
  <c r="B21" i="1"/>
  <c r="C21" i="1"/>
  <c r="D21" i="1"/>
  <c r="C25" i="1"/>
  <c r="D25" i="1"/>
  <c r="B29" i="1"/>
  <c r="C29" i="1"/>
  <c r="C30" i="1" s="1"/>
  <c r="C31" i="1" s="1"/>
  <c r="C38" i="1" s="1"/>
  <c r="D29" i="1"/>
  <c r="B30" i="1"/>
  <c r="D30" i="1"/>
  <c r="D31" i="1" s="1"/>
  <c r="D38" i="1" s="1"/>
  <c r="B31" i="1"/>
  <c r="B38" i="1" s="1"/>
  <c r="B34" i="1"/>
  <c r="C34" i="1"/>
  <c r="D34" i="1"/>
  <c r="C41" i="1"/>
  <c r="D41" i="1"/>
  <c r="B44" i="1"/>
  <c r="C44" i="1"/>
  <c r="D44" i="1"/>
  <c r="B48" i="1"/>
  <c r="C48" i="1"/>
  <c r="D48" i="1"/>
  <c r="B51" i="1"/>
  <c r="B60" i="1" s="1"/>
  <c r="B61" i="1" s="1"/>
  <c r="C51" i="1"/>
  <c r="D51" i="1"/>
  <c r="B52" i="1"/>
  <c r="C52" i="1"/>
  <c r="C60" i="1" s="1"/>
  <c r="C61" i="1" s="1"/>
  <c r="D52" i="1"/>
  <c r="D60" i="1" s="1"/>
  <c r="D61" i="1" s="1"/>
  <c r="B53" i="1"/>
  <c r="C53" i="1"/>
  <c r="D53" i="1"/>
  <c r="B54" i="1"/>
  <c r="C54" i="1"/>
  <c r="D54" i="1"/>
  <c r="B56" i="1"/>
  <c r="C56" i="1"/>
  <c r="D56" i="1"/>
  <c r="B58" i="1"/>
  <c r="C58" i="1"/>
  <c r="D58" i="1"/>
  <c r="B64" i="1"/>
  <c r="C64" i="1"/>
  <c r="D64" i="1"/>
  <c r="B65" i="1"/>
  <c r="B73" i="1" s="1"/>
  <c r="B74" i="1" s="1"/>
  <c r="C65" i="1"/>
  <c r="C73" i="1" s="1"/>
  <c r="C74" i="1" s="1"/>
  <c r="D65" i="1"/>
  <c r="D73" i="1" s="1"/>
  <c r="D74" i="1" s="1"/>
  <c r="B66" i="1"/>
  <c r="C66" i="1"/>
  <c r="D66" i="1"/>
  <c r="B67" i="1"/>
  <c r="C67" i="1"/>
  <c r="D67" i="1"/>
  <c r="B69" i="1"/>
  <c r="C69" i="1"/>
  <c r="D69" i="1"/>
  <c r="B71" i="1"/>
  <c r="C71" i="1"/>
  <c r="D71" i="1"/>
</calcChain>
</file>

<file path=xl/sharedStrings.xml><?xml version="1.0" encoding="utf-8"?>
<sst xmlns="http://schemas.openxmlformats.org/spreadsheetml/2006/main" count="66" uniqueCount="50">
  <si>
    <t xml:space="preserve">BAJO PROTESTA DE DECIR VERDAD DECLARAMOS QUE LOS DATOS ANOTADOS EN EL FORMATO, SON CORRECTOS Y SON RESPONSABILIDAD DEL EMISOR  </t>
  </si>
  <si>
    <t>Balance Presupuestario de Recursos Etiquetados sin Financiamiento Neto</t>
  </si>
  <si>
    <t xml:space="preserve">Balance Presupuestario de Recursos Etiquetados </t>
  </si>
  <si>
    <t>Remanentes de Transferencias Federales Etiquetadas aplicados en el periodo</t>
  </si>
  <si>
    <t xml:space="preserve">Gasto Etiquetado (sin incluir Amortización de la Deuda Pública) </t>
  </si>
  <si>
    <t xml:space="preserve">Amortización de la Deuda Pública con Gasto Etiquetado </t>
  </si>
  <si>
    <t xml:space="preserve">Financiamiento con Fuente de Pago de Transferencias Federales etiquetadas         </t>
  </si>
  <si>
    <t xml:space="preserve">Financiamiento Neto con Fuente de Pago de Transferencias Federales Etiquetadas </t>
  </si>
  <si>
    <t xml:space="preserve">Transferencias Federales Etiquetadas        </t>
  </si>
  <si>
    <t xml:space="preserve">Recaudado/ Pagado  </t>
  </si>
  <si>
    <t xml:space="preserve">Devengado </t>
  </si>
  <si>
    <t xml:space="preserve">Estimado/ Aprobado </t>
  </si>
  <si>
    <t xml:space="preserve">Concepto </t>
  </si>
  <si>
    <t xml:space="preserve">Balance Presupuestario de Recursos Disponibles sin Financiamiento Neto </t>
  </si>
  <si>
    <t>Balance Presupuestario de Recursos Disponibles</t>
  </si>
  <si>
    <t>Remanentes de Ingresos de Libre Disposición aplicados en el periodo</t>
  </si>
  <si>
    <t xml:space="preserve">Gasto No Etiquetado (sin incluir Amortización de la Deuda Pública) </t>
  </si>
  <si>
    <t xml:space="preserve">Amortización de la Deuda Pública con Gasto No Etiquetado </t>
  </si>
  <si>
    <t>Financiamiento con Fuente de Pago de Ingresos de Libre Disposición</t>
  </si>
  <si>
    <t xml:space="preserve">Financiamiento Neto con Fuente de Pago de Ingresos de Libre Disposición </t>
  </si>
  <si>
    <t xml:space="preserve">Ingresos de Libre Disposición      </t>
  </si>
  <si>
    <t>Concepto</t>
  </si>
  <si>
    <t xml:space="preserve">Financiamiento Neto </t>
  </si>
  <si>
    <t xml:space="preserve">Amortización de la Deuda Pública con Gasto No Etiquetado     </t>
  </si>
  <si>
    <t xml:space="preserve">Amortización de la Deuda   </t>
  </si>
  <si>
    <t>Financiamiento con Fuente de Pago de Transferencias Federales etiquetadas</t>
  </si>
  <si>
    <t xml:space="preserve">Financiamiento con Fuente de Pago de Ingresos de Libre Disposición      </t>
  </si>
  <si>
    <t xml:space="preserve">Financiamiento </t>
  </si>
  <si>
    <t xml:space="preserve">Balance Primario </t>
  </si>
  <si>
    <t xml:space="preserve">Intereses, Comisiones y Gastos de la Deuda con Gasto Etiquetado  </t>
  </si>
  <si>
    <t xml:space="preserve">Intereses, Comisiones y Gastos de la Deuda con Gasto No Etiquetado </t>
  </si>
  <si>
    <t xml:space="preserve">Intereses, Comisiones y Gastos de la Deuda </t>
  </si>
  <si>
    <t>Pagado</t>
  </si>
  <si>
    <t xml:space="preserve">Devengado  </t>
  </si>
  <si>
    <t xml:space="preserve">Balance Presupuestario sin Financiamiento Neto y sin Remanentes del Ejercicio Anterior </t>
  </si>
  <si>
    <t xml:space="preserve">Balance Presupuestario sin Financiamiento Neto </t>
  </si>
  <si>
    <t xml:space="preserve">Balance Presupuestario       </t>
  </si>
  <si>
    <t xml:space="preserve"> Remanentes de Transferencias Federales Etiquetadas aplicados en el periodo</t>
  </si>
  <si>
    <t xml:space="preserve"> Remanentes de Ingresos de Libre Disposición aplicados en el periodo      </t>
  </si>
  <si>
    <t xml:space="preserve">Remanentes del Ejercicio Anterior </t>
  </si>
  <si>
    <t xml:space="preserve">Gasto No Etiquetado (sin incluir Amortización de la Deuda Pública)     </t>
  </si>
  <si>
    <t>Egresos Presupuestarios</t>
  </si>
  <si>
    <t>Transferencias Federales Etiquetadas</t>
  </si>
  <si>
    <t>Ingresos de Libre Disposición</t>
  </si>
  <si>
    <t xml:space="preserve">Ingresos Totales </t>
  </si>
  <si>
    <t xml:space="preserve">(PESOS) </t>
  </si>
  <si>
    <t>Del 01 de Enero al 31 de Diciembre de 2021</t>
  </si>
  <si>
    <t xml:space="preserve">  Instituto Electoral del Estado</t>
  </si>
  <si>
    <t>90/62</t>
  </si>
  <si>
    <t xml:space="preserve">
Balance Presupuestario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</si>
</sst>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_ ;\-#,##0.00\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663300"/>
        <bgColor indexed="64"/>
      </patternFill>
    </fill>
    <fill>
      <patternFill patternType="solid">
        <fgColor rgb="FF996633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5">
    <xf numFmtId="0" fontId="0" fillId="0" borderId="0" xfId="0"/>
    <xf numFmtId="0" fontId="0" fillId="2" borderId="0" xfId="0" applyFill="1"/>
    <xf numFmtId="0" fontId="0" fillId="2" borderId="0" xfId="0" applyFill="1" applyAlignment="1"/>
    <xf numFmtId="2" fontId="0" fillId="3" borderId="1" xfId="0" applyNumberFormat="1" applyFill="1" applyBorder="1"/>
    <xf numFmtId="0" fontId="5" fillId="3" borderId="2" xfId="0" applyFont="1" applyFill="1" applyBorder="1" applyAlignment="1">
      <alignment wrapText="1"/>
    </xf>
    <xf numFmtId="2" fontId="0" fillId="3" borderId="3" xfId="0" applyNumberFormat="1" applyFill="1" applyBorder="1"/>
    <xf numFmtId="0" fontId="5" fillId="3" borderId="4" xfId="0" applyFont="1" applyFill="1" applyBorder="1" applyAlignment="1">
      <alignment wrapText="1"/>
    </xf>
    <xf numFmtId="2" fontId="0" fillId="3" borderId="3" xfId="2" applyNumberFormat="1" applyFont="1" applyFill="1" applyBorder="1"/>
    <xf numFmtId="2" fontId="0" fillId="3" borderId="5" xfId="2" applyNumberFormat="1" applyFont="1" applyFill="1" applyBorder="1"/>
    <xf numFmtId="0" fontId="5" fillId="3" borderId="6" xfId="0" applyFont="1" applyFill="1" applyBorder="1" applyAlignment="1">
      <alignment wrapText="1"/>
    </xf>
    <xf numFmtId="0" fontId="2" fillId="4" borderId="7" xfId="0" applyFont="1" applyFill="1" applyBorder="1" applyAlignment="1">
      <alignment horizontal="center" vertical="center" wrapText="1"/>
    </xf>
    <xf numFmtId="44" fontId="0" fillId="3" borderId="1" xfId="2" applyNumberFormat="1" applyFont="1" applyFill="1" applyBorder="1"/>
    <xf numFmtId="2" fontId="0" fillId="3" borderId="1" xfId="1" applyNumberFormat="1" applyFont="1" applyFill="1" applyBorder="1"/>
    <xf numFmtId="0" fontId="5" fillId="3" borderId="1" xfId="0" applyFont="1" applyFill="1" applyBorder="1" applyAlignment="1">
      <alignment wrapText="1"/>
    </xf>
    <xf numFmtId="44" fontId="0" fillId="3" borderId="3" xfId="2" applyNumberFormat="1" applyFont="1" applyFill="1" applyBorder="1"/>
    <xf numFmtId="2" fontId="0" fillId="3" borderId="3" xfId="1" applyNumberFormat="1" applyFont="1" applyFill="1" applyBorder="1"/>
    <xf numFmtId="0" fontId="5" fillId="3" borderId="3" xfId="0" applyFont="1" applyFill="1" applyBorder="1" applyAlignment="1">
      <alignment wrapText="1"/>
    </xf>
    <xf numFmtId="44" fontId="0" fillId="3" borderId="3" xfId="1" applyNumberFormat="1" applyFont="1" applyFill="1" applyBorder="1"/>
    <xf numFmtId="43" fontId="0" fillId="3" borderId="3" xfId="1" applyFont="1" applyFill="1" applyBorder="1"/>
    <xf numFmtId="0" fontId="5" fillId="3" borderId="3" xfId="0" applyFont="1" applyFill="1" applyBorder="1"/>
    <xf numFmtId="43" fontId="0" fillId="4" borderId="3" xfId="1" applyFont="1" applyFill="1" applyBorder="1"/>
    <xf numFmtId="44" fontId="0" fillId="3" borderId="3" xfId="2" applyFont="1" applyFill="1" applyBorder="1"/>
    <xf numFmtId="0" fontId="5" fillId="3" borderId="3" xfId="0" applyFont="1" applyFill="1" applyBorder="1" applyAlignment="1">
      <alignment horizontal="left"/>
    </xf>
    <xf numFmtId="44" fontId="0" fillId="3" borderId="5" xfId="2" applyFont="1" applyFill="1" applyBorder="1"/>
    <xf numFmtId="0" fontId="5" fillId="3" borderId="5" xfId="0" applyFont="1" applyFill="1" applyBorder="1"/>
    <xf numFmtId="0" fontId="5" fillId="3" borderId="1" xfId="0" applyFont="1" applyFill="1" applyBorder="1"/>
    <xf numFmtId="43" fontId="0" fillId="2" borderId="3" xfId="1" applyFont="1" applyFill="1" applyBorder="1"/>
    <xf numFmtId="0" fontId="5" fillId="2" borderId="3" xfId="0" applyFont="1" applyFill="1" applyBorder="1"/>
    <xf numFmtId="2" fontId="0" fillId="2" borderId="3" xfId="1" applyNumberFormat="1" applyFont="1" applyFill="1" applyBorder="1"/>
    <xf numFmtId="164" fontId="0" fillId="0" borderId="3" xfId="1" applyNumberFormat="1" applyFont="1" applyFill="1" applyBorder="1"/>
    <xf numFmtId="0" fontId="5" fillId="2" borderId="3" xfId="0" applyFont="1" applyFill="1" applyBorder="1" applyAlignment="1">
      <alignment wrapText="1"/>
    </xf>
    <xf numFmtId="0" fontId="5" fillId="3" borderId="5" xfId="0" applyFont="1" applyFill="1" applyBorder="1" applyAlignment="1">
      <alignment wrapText="1"/>
    </xf>
    <xf numFmtId="44" fontId="0" fillId="3" borderId="1" xfId="2" applyFont="1" applyFill="1" applyBorder="1"/>
    <xf numFmtId="0" fontId="2" fillId="4" borderId="7" xfId="0" applyFont="1" applyFill="1" applyBorder="1" applyAlignment="1">
      <alignment horizontal="center"/>
    </xf>
    <xf numFmtId="44" fontId="0" fillId="2" borderId="0" xfId="0" applyNumberFormat="1" applyFill="1"/>
    <xf numFmtId="43" fontId="0" fillId="0" borderId="3" xfId="1" applyFont="1" applyFill="1" applyBorder="1"/>
    <xf numFmtId="0" fontId="5" fillId="0" borderId="3" xfId="0" applyFont="1" applyFill="1" applyBorder="1" applyAlignment="1">
      <alignment wrapText="1"/>
    </xf>
    <xf numFmtId="164" fontId="0" fillId="5" borderId="3" xfId="1" applyNumberFormat="1" applyFont="1" applyFill="1" applyBorder="1"/>
    <xf numFmtId="44" fontId="0" fillId="0" borderId="3" xfId="1" applyNumberFormat="1" applyFont="1" applyFill="1" applyBorder="1"/>
    <xf numFmtId="0" fontId="5" fillId="5" borderId="3" xfId="0" applyFont="1" applyFill="1" applyBorder="1" applyAlignment="1">
      <alignment wrapText="1"/>
    </xf>
    <xf numFmtId="44" fontId="0" fillId="0" borderId="3" xfId="2" applyFont="1" applyFill="1" applyBorder="1"/>
    <xf numFmtId="0" fontId="0" fillId="0" borderId="0" xfId="0" applyFill="1"/>
    <xf numFmtId="0" fontId="6" fillId="4" borderId="6" xfId="0" applyFont="1" applyFill="1" applyBorder="1" applyAlignment="1">
      <alignment horizontal="center" wrapText="1"/>
    </xf>
    <xf numFmtId="0" fontId="6" fillId="4" borderId="12" xfId="0" applyFont="1" applyFill="1" applyBorder="1" applyAlignment="1">
      <alignment horizontal="center"/>
    </xf>
    <xf numFmtId="0" fontId="6" fillId="4" borderId="11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4" fillId="2" borderId="0" xfId="0" applyFont="1" applyFill="1" applyAlignment="1">
      <alignment horizontal="left" wrapText="1"/>
    </xf>
    <xf numFmtId="0" fontId="6" fillId="4" borderId="4" xfId="0" applyFont="1" applyFill="1" applyBorder="1" applyAlignment="1">
      <alignment horizontal="center" wrapText="1"/>
    </xf>
    <xf numFmtId="0" fontId="6" fillId="4" borderId="0" xfId="0" applyFont="1" applyFill="1" applyBorder="1" applyAlignment="1">
      <alignment horizontal="center" wrapText="1"/>
    </xf>
    <xf numFmtId="0" fontId="6" fillId="4" borderId="10" xfId="0" applyFont="1" applyFill="1" applyBorder="1" applyAlignment="1">
      <alignment horizontal="center" wrapText="1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78</xdr:row>
      <xdr:rowOff>71438</xdr:rowOff>
    </xdr:from>
    <xdr:to>
      <xdr:col>0</xdr:col>
      <xdr:colOff>3167062</xdr:colOff>
      <xdr:row>85</xdr:row>
      <xdr:rowOff>119062</xdr:rowOff>
    </xdr:to>
    <xdr:sp macro="" textlink="">
      <xdr:nvSpPr>
        <xdr:cNvPr id="2" name="AutoShape 14"/>
        <xdr:cNvSpPr>
          <a:spLocks noChangeArrowheads="1"/>
        </xdr:cNvSpPr>
      </xdr:nvSpPr>
      <xdr:spPr bwMode="auto">
        <a:xfrm>
          <a:off x="190500" y="14930438"/>
          <a:ext cx="576262" cy="1381124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LIC.</a:t>
          </a:r>
          <a:r>
            <a:rPr lang="es-MX" sz="700" b="1" i="0" strike="noStrike" baseline="0">
              <a:solidFill>
                <a:srgbClr val="000000"/>
              </a:solidFill>
              <a:latin typeface="Arial"/>
              <a:cs typeface="Arial"/>
            </a:rPr>
            <a:t> MIGUEL ÁNGEL GARCÍA ONOFRE</a:t>
          </a: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CONSEJERO</a:t>
          </a:r>
          <a:r>
            <a:rPr lang="es-MX" sz="700" b="1" i="0" strike="noStrike" baseline="0">
              <a:solidFill>
                <a:srgbClr val="000000"/>
              </a:solidFill>
              <a:latin typeface="Arial"/>
              <a:cs typeface="Arial"/>
            </a:rPr>
            <a:t> PRESIDENTE</a:t>
          </a: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772467</xdr:colOff>
      <xdr:row>78</xdr:row>
      <xdr:rowOff>23812</xdr:rowOff>
    </xdr:from>
    <xdr:to>
      <xdr:col>3</xdr:col>
      <xdr:colOff>1129655</xdr:colOff>
      <xdr:row>85</xdr:row>
      <xdr:rowOff>139190</xdr:rowOff>
    </xdr:to>
    <xdr:sp macro="" textlink="">
      <xdr:nvSpPr>
        <xdr:cNvPr id="3" name="AutoShape 17"/>
        <xdr:cNvSpPr>
          <a:spLocks noChangeArrowheads="1"/>
        </xdr:cNvSpPr>
      </xdr:nvSpPr>
      <xdr:spPr bwMode="auto">
        <a:xfrm>
          <a:off x="1524942" y="14882812"/>
          <a:ext cx="1519238" cy="1448878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LIC.CHRISTIAN</a:t>
          </a:r>
          <a:r>
            <a:rPr lang="es-MX" sz="700" b="1" i="0" strike="noStrike" baseline="0">
              <a:solidFill>
                <a:srgbClr val="000000"/>
              </a:solidFill>
              <a:latin typeface="Arial"/>
              <a:cs typeface="Arial"/>
            </a:rPr>
            <a:t> MICHELLE BETANCOURT MENDIVIL</a:t>
          </a: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DIRECTORA ADMINISTRATIVA</a:t>
          </a:r>
        </a:p>
      </xdr:txBody>
    </xdr:sp>
    <xdr:clientData/>
  </xdr:twoCellAnchor>
  <xdr:oneCellAnchor>
    <xdr:from>
      <xdr:col>0</xdr:col>
      <xdr:colOff>38100</xdr:colOff>
      <xdr:row>3</xdr:row>
      <xdr:rowOff>28575</xdr:rowOff>
    </xdr:from>
    <xdr:ext cx="1274445" cy="717550"/>
    <xdr:pic>
      <xdr:nvPicPr>
        <xdr:cNvPr id="4" name="Imagen 3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600075"/>
          <a:ext cx="1274445" cy="717550"/>
        </a:xfrm>
        <a:prstGeom prst="rect">
          <a:avLst/>
        </a:prstGeom>
        <a:noFill/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U181"/>
  <sheetViews>
    <sheetView tabSelected="1" zoomScaleNormal="100" workbookViewId="0">
      <selection activeCell="D26" sqref="D26"/>
    </sheetView>
  </sheetViews>
  <sheetFormatPr baseColWidth="10" defaultRowHeight="15" x14ac:dyDescent="0.25"/>
  <cols>
    <col min="1" max="1" width="70.5703125" customWidth="1"/>
    <col min="2" max="4" width="19.7109375" customWidth="1"/>
    <col min="5" max="5" width="12.7109375" customWidth="1"/>
    <col min="6" max="6" width="22.28515625" customWidth="1"/>
  </cols>
  <sheetData>
    <row r="1" spans="1:151" ht="7.5" customHeight="1" x14ac:dyDescent="0.25"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41"/>
      <c r="AG1" s="41"/>
      <c r="AH1" s="41"/>
      <c r="AI1" s="41"/>
      <c r="AJ1" s="41"/>
      <c r="AK1" s="41"/>
      <c r="AL1" s="41"/>
      <c r="AM1" s="41"/>
      <c r="AN1" s="41"/>
      <c r="AO1" s="41"/>
      <c r="AP1" s="41"/>
      <c r="AQ1" s="41"/>
      <c r="AR1" s="41"/>
      <c r="AS1" s="41"/>
      <c r="AT1" s="41"/>
      <c r="AU1" s="41"/>
      <c r="AV1" s="41"/>
      <c r="AW1" s="41"/>
      <c r="AX1" s="41"/>
      <c r="AY1" s="41"/>
      <c r="AZ1" s="41"/>
      <c r="BA1" s="41"/>
      <c r="BB1" s="41"/>
      <c r="BC1" s="41"/>
      <c r="BD1" s="41"/>
      <c r="BE1" s="41"/>
      <c r="BF1" s="41"/>
      <c r="BG1" s="41"/>
      <c r="BH1" s="41"/>
      <c r="BI1" s="41"/>
      <c r="BJ1" s="41"/>
      <c r="BK1" s="41"/>
      <c r="BL1" s="41"/>
      <c r="BM1" s="41"/>
      <c r="BN1" s="41"/>
      <c r="BO1" s="41"/>
      <c r="BP1" s="41"/>
      <c r="BQ1" s="41"/>
      <c r="BR1" s="41"/>
      <c r="BS1" s="41"/>
      <c r="BT1" s="41"/>
      <c r="BU1" s="41"/>
      <c r="BV1" s="41"/>
      <c r="BW1" s="41"/>
      <c r="BX1" s="41"/>
      <c r="BY1" s="41"/>
      <c r="BZ1" s="41"/>
      <c r="CA1" s="41"/>
      <c r="CB1" s="41"/>
      <c r="CC1" s="41"/>
      <c r="CD1" s="41"/>
      <c r="CE1" s="41"/>
      <c r="CF1" s="41"/>
      <c r="CG1" s="41"/>
      <c r="CH1" s="41"/>
      <c r="CI1" s="41"/>
      <c r="CJ1" s="41"/>
      <c r="CK1" s="41"/>
      <c r="CL1" s="41"/>
      <c r="CM1" s="41"/>
      <c r="CN1" s="41"/>
      <c r="CO1" s="41"/>
      <c r="CP1" s="41"/>
      <c r="CQ1" s="41"/>
      <c r="CR1" s="41"/>
      <c r="CS1" s="41"/>
      <c r="CT1" s="41"/>
      <c r="CU1" s="41"/>
      <c r="CV1" s="41"/>
      <c r="CW1" s="41"/>
      <c r="CX1" s="41"/>
      <c r="CY1" s="41"/>
      <c r="CZ1" s="41"/>
      <c r="DA1" s="41"/>
      <c r="DB1" s="41"/>
      <c r="DC1" s="41"/>
      <c r="DD1" s="41"/>
      <c r="DE1" s="41"/>
      <c r="DF1" s="41"/>
      <c r="DG1" s="41"/>
      <c r="DH1" s="41"/>
      <c r="DI1" s="41"/>
      <c r="DJ1" s="41"/>
      <c r="DK1" s="41"/>
      <c r="DL1" s="41"/>
      <c r="DM1" s="41"/>
      <c r="DN1" s="41"/>
      <c r="DO1" s="41"/>
      <c r="DP1" s="41"/>
      <c r="DQ1" s="41"/>
      <c r="DR1" s="41"/>
      <c r="DS1" s="41"/>
      <c r="DT1" s="41"/>
      <c r="DU1" s="41"/>
      <c r="DV1" s="41"/>
      <c r="DW1" s="41"/>
      <c r="DX1" s="41"/>
      <c r="DY1" s="41"/>
      <c r="DZ1" s="41"/>
      <c r="EA1" s="41"/>
      <c r="EB1" s="41"/>
      <c r="EC1" s="41"/>
      <c r="ED1" s="41"/>
      <c r="EE1" s="41"/>
      <c r="EF1" s="41"/>
      <c r="EG1" s="41"/>
      <c r="EH1" s="41"/>
      <c r="EI1" s="41"/>
      <c r="EJ1" s="41"/>
      <c r="EK1" s="41"/>
      <c r="EL1" s="41"/>
      <c r="EM1" s="41"/>
      <c r="EN1" s="41"/>
      <c r="EO1" s="41"/>
      <c r="EP1" s="41"/>
      <c r="EQ1" s="41"/>
      <c r="ER1" s="41"/>
      <c r="ES1" s="41"/>
      <c r="ET1" s="41"/>
      <c r="EU1" s="41"/>
    </row>
    <row r="2" spans="1:151" ht="9.7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41"/>
      <c r="AO2" s="41"/>
      <c r="AP2" s="41"/>
      <c r="AQ2" s="41"/>
      <c r="AR2" s="41"/>
      <c r="AS2" s="41"/>
      <c r="AT2" s="41"/>
      <c r="AU2" s="41"/>
      <c r="AV2" s="41"/>
      <c r="AW2" s="41"/>
      <c r="AX2" s="41"/>
      <c r="AY2" s="41"/>
      <c r="AZ2" s="41"/>
      <c r="BA2" s="41"/>
      <c r="BB2" s="41"/>
      <c r="BC2" s="41"/>
      <c r="BD2" s="41"/>
      <c r="BE2" s="41"/>
      <c r="BF2" s="41"/>
      <c r="BG2" s="41"/>
      <c r="BH2" s="41"/>
      <c r="BI2" s="41"/>
      <c r="BJ2" s="41"/>
      <c r="BK2" s="41"/>
      <c r="BL2" s="41"/>
      <c r="BM2" s="41"/>
      <c r="BN2" s="41"/>
      <c r="BO2" s="41"/>
      <c r="BP2" s="41"/>
      <c r="BQ2" s="41"/>
      <c r="BR2" s="41"/>
      <c r="BS2" s="41"/>
      <c r="BT2" s="41"/>
      <c r="BU2" s="41"/>
      <c r="BV2" s="41"/>
      <c r="BW2" s="41"/>
      <c r="BX2" s="41"/>
      <c r="BY2" s="41"/>
      <c r="BZ2" s="41"/>
      <c r="CA2" s="41"/>
      <c r="CB2" s="41"/>
      <c r="CC2" s="41"/>
      <c r="CD2" s="41"/>
      <c r="CE2" s="41"/>
      <c r="CF2" s="41"/>
      <c r="CG2" s="41"/>
      <c r="CH2" s="41"/>
      <c r="CI2" s="41"/>
      <c r="CJ2" s="41"/>
      <c r="CK2" s="41"/>
      <c r="CL2" s="41"/>
      <c r="CM2" s="41"/>
      <c r="CN2" s="41"/>
      <c r="CO2" s="41"/>
      <c r="CP2" s="41"/>
      <c r="CQ2" s="41"/>
      <c r="CR2" s="41"/>
      <c r="CS2" s="41"/>
      <c r="CT2" s="41"/>
      <c r="CU2" s="41"/>
      <c r="CV2" s="41"/>
      <c r="CW2" s="41"/>
      <c r="CX2" s="41"/>
      <c r="CY2" s="41"/>
      <c r="CZ2" s="41"/>
      <c r="DA2" s="41"/>
      <c r="DB2" s="41"/>
      <c r="DC2" s="41"/>
      <c r="DD2" s="41"/>
      <c r="DE2" s="41"/>
      <c r="DF2" s="41"/>
      <c r="DG2" s="41"/>
      <c r="DH2" s="41"/>
      <c r="DI2" s="41"/>
      <c r="DJ2" s="41"/>
      <c r="DK2" s="41"/>
      <c r="DL2" s="41"/>
      <c r="DM2" s="41"/>
      <c r="DN2" s="41"/>
      <c r="DO2" s="41"/>
      <c r="DP2" s="41"/>
      <c r="DQ2" s="41"/>
      <c r="DR2" s="41"/>
      <c r="DS2" s="41"/>
      <c r="DT2" s="41"/>
      <c r="DU2" s="41"/>
      <c r="DV2" s="41"/>
      <c r="DW2" s="41"/>
      <c r="DX2" s="41"/>
      <c r="DY2" s="41"/>
      <c r="DZ2" s="41"/>
      <c r="EA2" s="41"/>
      <c r="EB2" s="41"/>
      <c r="EC2" s="41"/>
      <c r="ED2" s="41"/>
      <c r="EE2" s="41"/>
      <c r="EF2" s="41"/>
      <c r="EG2" s="41"/>
      <c r="EH2" s="41"/>
      <c r="EI2" s="41"/>
      <c r="EJ2" s="41"/>
      <c r="EK2" s="41"/>
      <c r="EL2" s="41"/>
      <c r="EM2" s="41"/>
      <c r="EN2" s="41"/>
      <c r="EO2" s="41"/>
      <c r="EP2" s="41"/>
      <c r="EQ2" s="41"/>
      <c r="ER2" s="41"/>
      <c r="ES2" s="41"/>
      <c r="ET2" s="41"/>
      <c r="EU2" s="41"/>
    </row>
    <row r="3" spans="1:151" ht="12" customHeight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1"/>
      <c r="BG3" s="41"/>
      <c r="BH3" s="41"/>
      <c r="BI3" s="41"/>
      <c r="BJ3" s="41"/>
      <c r="BK3" s="41"/>
      <c r="BL3" s="41"/>
      <c r="BM3" s="41"/>
      <c r="BN3" s="41"/>
      <c r="BO3" s="41"/>
      <c r="BP3" s="41"/>
      <c r="BQ3" s="41"/>
      <c r="BR3" s="41"/>
      <c r="BS3" s="41"/>
      <c r="BT3" s="41"/>
      <c r="BU3" s="41"/>
      <c r="BV3" s="41"/>
      <c r="BW3" s="41"/>
      <c r="BX3" s="41"/>
      <c r="BY3" s="41"/>
      <c r="BZ3" s="41"/>
      <c r="CA3" s="41"/>
      <c r="CB3" s="41"/>
      <c r="CC3" s="41"/>
      <c r="CD3" s="41"/>
      <c r="CE3" s="41"/>
      <c r="CF3" s="41"/>
      <c r="CG3" s="41"/>
      <c r="CH3" s="41"/>
      <c r="CI3" s="41"/>
      <c r="CJ3" s="41"/>
      <c r="CK3" s="41"/>
      <c r="CL3" s="41"/>
      <c r="CM3" s="41"/>
      <c r="CN3" s="41"/>
      <c r="CO3" s="41"/>
      <c r="CP3" s="41"/>
      <c r="CQ3" s="41"/>
      <c r="CR3" s="41"/>
      <c r="CS3" s="41"/>
      <c r="CT3" s="41"/>
      <c r="CU3" s="41"/>
      <c r="CV3" s="41"/>
      <c r="CW3" s="41"/>
      <c r="CX3" s="41"/>
      <c r="CY3" s="41"/>
      <c r="CZ3" s="41"/>
      <c r="DA3" s="41"/>
      <c r="DB3" s="41"/>
      <c r="DC3" s="41"/>
      <c r="DD3" s="41"/>
      <c r="DE3" s="41"/>
      <c r="DF3" s="41"/>
      <c r="DG3" s="41"/>
      <c r="DH3" s="41"/>
      <c r="DI3" s="41"/>
      <c r="DJ3" s="41"/>
      <c r="DK3" s="41"/>
      <c r="DL3" s="41"/>
      <c r="DM3" s="41"/>
      <c r="DN3" s="41"/>
      <c r="DO3" s="41"/>
      <c r="DP3" s="41"/>
      <c r="DQ3" s="41"/>
      <c r="DR3" s="41"/>
      <c r="DS3" s="41"/>
      <c r="DT3" s="41"/>
      <c r="DU3" s="41"/>
      <c r="DV3" s="41"/>
      <c r="DW3" s="41"/>
      <c r="DX3" s="41"/>
      <c r="DY3" s="41"/>
      <c r="DZ3" s="41"/>
      <c r="EA3" s="41"/>
      <c r="EB3" s="41"/>
      <c r="EC3" s="41"/>
      <c r="ED3" s="41"/>
      <c r="EE3" s="41"/>
      <c r="EF3" s="41"/>
      <c r="EG3" s="41"/>
      <c r="EH3" s="41"/>
      <c r="EI3" s="41"/>
      <c r="EJ3" s="41"/>
      <c r="EK3" s="41"/>
      <c r="EL3" s="41"/>
      <c r="EM3" s="41"/>
      <c r="EN3" s="41"/>
      <c r="EO3" s="41"/>
      <c r="EP3" s="41"/>
      <c r="EQ3" s="41"/>
      <c r="ER3" s="41"/>
      <c r="ES3" s="41"/>
      <c r="ET3" s="41"/>
      <c r="EU3" s="41"/>
    </row>
    <row r="4" spans="1:15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41"/>
      <c r="AM4" s="41"/>
      <c r="AN4" s="41"/>
      <c r="AO4" s="41"/>
      <c r="AP4" s="41"/>
      <c r="AQ4" s="41"/>
      <c r="AR4" s="41"/>
      <c r="AS4" s="41"/>
      <c r="AT4" s="41"/>
      <c r="AU4" s="41"/>
      <c r="AV4" s="41"/>
      <c r="AW4" s="41"/>
      <c r="AX4" s="41"/>
      <c r="AY4" s="41"/>
      <c r="AZ4" s="41"/>
      <c r="BA4" s="41"/>
      <c r="BB4" s="41"/>
      <c r="BC4" s="41"/>
      <c r="BD4" s="41"/>
      <c r="BE4" s="41"/>
      <c r="BF4" s="41"/>
      <c r="BG4" s="41"/>
      <c r="BH4" s="41"/>
      <c r="BI4" s="41"/>
      <c r="BJ4" s="41"/>
      <c r="BK4" s="41"/>
      <c r="BL4" s="41"/>
      <c r="BM4" s="41"/>
      <c r="BN4" s="41"/>
      <c r="BO4" s="41"/>
      <c r="BP4" s="41"/>
      <c r="BQ4" s="41"/>
      <c r="BR4" s="41"/>
      <c r="BS4" s="41"/>
      <c r="BT4" s="41"/>
      <c r="BU4" s="41"/>
      <c r="BV4" s="41"/>
      <c r="BW4" s="41"/>
      <c r="BX4" s="41"/>
      <c r="BY4" s="41"/>
      <c r="BZ4" s="41"/>
      <c r="CA4" s="41"/>
      <c r="CB4" s="41"/>
      <c r="CC4" s="41"/>
      <c r="CD4" s="41"/>
      <c r="CE4" s="41"/>
      <c r="CF4" s="41"/>
      <c r="CG4" s="41"/>
      <c r="CH4" s="41"/>
      <c r="CI4" s="41"/>
      <c r="CJ4" s="41"/>
      <c r="CK4" s="41"/>
      <c r="CL4" s="41"/>
      <c r="CM4" s="41"/>
      <c r="CN4" s="41"/>
      <c r="CO4" s="41"/>
      <c r="CP4" s="41"/>
      <c r="CQ4" s="41"/>
      <c r="CR4" s="41"/>
      <c r="CS4" s="41"/>
      <c r="CT4" s="41"/>
      <c r="CU4" s="41"/>
      <c r="CV4" s="41"/>
      <c r="CW4" s="41"/>
      <c r="CX4" s="41"/>
      <c r="CY4" s="41"/>
      <c r="CZ4" s="41"/>
      <c r="DA4" s="41"/>
      <c r="DB4" s="41"/>
      <c r="DC4" s="41"/>
      <c r="DD4" s="41"/>
      <c r="DE4" s="41"/>
      <c r="DF4" s="41"/>
      <c r="DG4" s="41"/>
      <c r="DH4" s="41"/>
      <c r="DI4" s="41"/>
      <c r="DJ4" s="41"/>
      <c r="DK4" s="41"/>
      <c r="DL4" s="41"/>
      <c r="DM4" s="41"/>
      <c r="DN4" s="41"/>
      <c r="DO4" s="41"/>
      <c r="DP4" s="41"/>
      <c r="DQ4" s="41"/>
      <c r="DR4" s="41"/>
      <c r="DS4" s="41"/>
      <c r="DT4" s="41"/>
      <c r="DU4" s="41"/>
      <c r="DV4" s="41"/>
      <c r="DW4" s="41"/>
      <c r="DX4" s="41"/>
      <c r="DY4" s="41"/>
      <c r="DZ4" s="41"/>
      <c r="EA4" s="41"/>
      <c r="EB4" s="41"/>
      <c r="EC4" s="41"/>
      <c r="ED4" s="41"/>
      <c r="EE4" s="41"/>
      <c r="EF4" s="41"/>
      <c r="EG4" s="41"/>
      <c r="EH4" s="41"/>
      <c r="EI4" s="41"/>
      <c r="EJ4" s="41"/>
      <c r="EK4" s="41"/>
      <c r="EL4" s="41"/>
      <c r="EM4" s="41"/>
      <c r="EN4" s="41"/>
      <c r="EO4" s="41"/>
      <c r="EP4" s="41"/>
      <c r="EQ4" s="41"/>
      <c r="ER4" s="41"/>
      <c r="ES4" s="41"/>
      <c r="ET4" s="41"/>
      <c r="EU4" s="41"/>
    </row>
    <row r="5" spans="1:15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  <c r="AD5" s="41"/>
      <c r="AE5" s="41"/>
      <c r="AF5" s="41"/>
      <c r="AG5" s="41"/>
      <c r="AH5" s="41"/>
      <c r="AI5" s="41"/>
      <c r="AJ5" s="41"/>
      <c r="AK5" s="41"/>
      <c r="AL5" s="41"/>
      <c r="AM5" s="41"/>
      <c r="AN5" s="41"/>
      <c r="AO5" s="41"/>
      <c r="AP5" s="41"/>
      <c r="AQ5" s="41"/>
      <c r="AR5" s="41"/>
      <c r="AS5" s="41"/>
      <c r="AT5" s="41"/>
      <c r="AU5" s="41"/>
      <c r="AV5" s="41"/>
      <c r="AW5" s="41"/>
      <c r="AX5" s="41"/>
      <c r="AY5" s="41"/>
      <c r="AZ5" s="41"/>
      <c r="BA5" s="41"/>
      <c r="BB5" s="41"/>
      <c r="BC5" s="41"/>
      <c r="BD5" s="41"/>
      <c r="BE5" s="41"/>
      <c r="BF5" s="41"/>
      <c r="BG5" s="41"/>
      <c r="BH5" s="41"/>
      <c r="BI5" s="41"/>
      <c r="BJ5" s="41"/>
      <c r="BK5" s="41"/>
      <c r="BL5" s="41"/>
      <c r="BM5" s="41"/>
      <c r="BN5" s="41"/>
      <c r="BO5" s="41"/>
      <c r="BP5" s="41"/>
      <c r="BQ5" s="41"/>
      <c r="BR5" s="41"/>
      <c r="BS5" s="41"/>
      <c r="BT5" s="41"/>
      <c r="BU5" s="41"/>
      <c r="BV5" s="41"/>
      <c r="BW5" s="41"/>
      <c r="BX5" s="41"/>
      <c r="BY5" s="41"/>
      <c r="BZ5" s="41"/>
      <c r="CA5" s="41"/>
      <c r="CB5" s="41"/>
      <c r="CC5" s="41"/>
      <c r="CD5" s="41"/>
      <c r="CE5" s="41"/>
      <c r="CF5" s="41"/>
      <c r="CG5" s="41"/>
      <c r="CH5" s="41"/>
      <c r="CI5" s="41"/>
      <c r="CJ5" s="41"/>
      <c r="CK5" s="41"/>
      <c r="CL5" s="41"/>
      <c r="CM5" s="41"/>
      <c r="CN5" s="41"/>
      <c r="CO5" s="41"/>
      <c r="CP5" s="41"/>
      <c r="CQ5" s="41"/>
      <c r="CR5" s="41"/>
      <c r="CS5" s="41"/>
      <c r="CT5" s="41"/>
      <c r="CU5" s="41"/>
      <c r="CV5" s="41"/>
      <c r="CW5" s="41"/>
      <c r="CX5" s="41"/>
      <c r="CY5" s="41"/>
      <c r="CZ5" s="41"/>
      <c r="DA5" s="41"/>
      <c r="DB5" s="41"/>
      <c r="DC5" s="41"/>
      <c r="DD5" s="41"/>
      <c r="DE5" s="41"/>
      <c r="DF5" s="41"/>
      <c r="DG5" s="41"/>
      <c r="DH5" s="41"/>
      <c r="DI5" s="41"/>
      <c r="DJ5" s="41"/>
      <c r="DK5" s="41"/>
      <c r="DL5" s="41"/>
      <c r="DM5" s="41"/>
      <c r="DN5" s="41"/>
      <c r="DO5" s="41"/>
      <c r="DP5" s="41"/>
      <c r="DQ5" s="41"/>
      <c r="DR5" s="41"/>
      <c r="DS5" s="41"/>
      <c r="DT5" s="41"/>
      <c r="DU5" s="41"/>
      <c r="DV5" s="41"/>
      <c r="DW5" s="41"/>
      <c r="DX5" s="41"/>
      <c r="DY5" s="41"/>
      <c r="DZ5" s="41"/>
      <c r="EA5" s="41"/>
      <c r="EB5" s="41"/>
      <c r="EC5" s="41"/>
      <c r="ED5" s="41"/>
      <c r="EE5" s="41"/>
      <c r="EF5" s="41"/>
      <c r="EG5" s="41"/>
      <c r="EH5" s="41"/>
      <c r="EI5" s="41"/>
      <c r="EJ5" s="41"/>
      <c r="EK5" s="41"/>
      <c r="EL5" s="41"/>
      <c r="EM5" s="41"/>
      <c r="EN5" s="41"/>
      <c r="EO5" s="41"/>
      <c r="EP5" s="41"/>
      <c r="EQ5" s="41"/>
      <c r="ER5" s="41"/>
      <c r="ES5" s="41"/>
      <c r="ET5" s="41"/>
      <c r="EU5" s="41"/>
    </row>
    <row r="6" spans="1:15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  <c r="AC6" s="41"/>
      <c r="AD6" s="41"/>
      <c r="AE6" s="41"/>
      <c r="AF6" s="41"/>
      <c r="AG6" s="41"/>
      <c r="AH6" s="41"/>
      <c r="AI6" s="41"/>
      <c r="AJ6" s="41"/>
      <c r="AK6" s="41"/>
      <c r="AL6" s="41"/>
      <c r="AM6" s="41"/>
      <c r="AN6" s="41"/>
      <c r="AO6" s="41"/>
      <c r="AP6" s="41"/>
      <c r="AQ6" s="41"/>
      <c r="AR6" s="41"/>
      <c r="AS6" s="41"/>
      <c r="AT6" s="41"/>
      <c r="AU6" s="41"/>
      <c r="AV6" s="41"/>
      <c r="AW6" s="41"/>
      <c r="AX6" s="41"/>
      <c r="AY6" s="41"/>
      <c r="AZ6" s="41"/>
      <c r="BA6" s="41"/>
      <c r="BB6" s="41"/>
      <c r="BC6" s="41"/>
      <c r="BD6" s="41"/>
      <c r="BE6" s="41"/>
      <c r="BF6" s="41"/>
      <c r="BG6" s="41"/>
      <c r="BH6" s="41"/>
      <c r="BI6" s="41"/>
      <c r="BJ6" s="41"/>
      <c r="BK6" s="41"/>
      <c r="BL6" s="41"/>
      <c r="BM6" s="41"/>
      <c r="BN6" s="41"/>
      <c r="BO6" s="41"/>
      <c r="BP6" s="41"/>
      <c r="BQ6" s="41"/>
      <c r="BR6" s="41"/>
      <c r="BS6" s="41"/>
      <c r="BT6" s="41"/>
      <c r="BU6" s="41"/>
      <c r="BV6" s="41"/>
      <c r="BW6" s="41"/>
      <c r="BX6" s="41"/>
      <c r="BY6" s="41"/>
      <c r="BZ6" s="41"/>
      <c r="CA6" s="41"/>
      <c r="CB6" s="41"/>
      <c r="CC6" s="41"/>
      <c r="CD6" s="41"/>
      <c r="CE6" s="41"/>
      <c r="CF6" s="41"/>
      <c r="CG6" s="41"/>
      <c r="CH6" s="41"/>
      <c r="CI6" s="41"/>
      <c r="CJ6" s="41"/>
      <c r="CK6" s="41"/>
      <c r="CL6" s="41"/>
      <c r="CM6" s="41"/>
      <c r="CN6" s="41"/>
      <c r="CO6" s="41"/>
      <c r="CP6" s="41"/>
      <c r="CQ6" s="41"/>
      <c r="CR6" s="41"/>
      <c r="CS6" s="41"/>
      <c r="CT6" s="41"/>
      <c r="CU6" s="41"/>
      <c r="CV6" s="41"/>
      <c r="CW6" s="41"/>
      <c r="CX6" s="41"/>
      <c r="CY6" s="41"/>
      <c r="CZ6" s="41"/>
      <c r="DA6" s="41"/>
      <c r="DB6" s="41"/>
      <c r="DC6" s="41"/>
      <c r="DD6" s="41"/>
      <c r="DE6" s="41"/>
      <c r="DF6" s="41"/>
      <c r="DG6" s="41"/>
      <c r="DH6" s="41"/>
      <c r="DI6" s="41"/>
      <c r="DJ6" s="41"/>
      <c r="DK6" s="41"/>
      <c r="DL6" s="41"/>
      <c r="DM6" s="41"/>
      <c r="DN6" s="41"/>
      <c r="DO6" s="41"/>
      <c r="DP6" s="41"/>
      <c r="DQ6" s="41"/>
      <c r="DR6" s="41"/>
      <c r="DS6" s="41"/>
      <c r="DT6" s="41"/>
      <c r="DU6" s="41"/>
      <c r="DV6" s="41"/>
      <c r="DW6" s="41"/>
      <c r="DX6" s="41"/>
      <c r="DY6" s="41"/>
      <c r="DZ6" s="41"/>
      <c r="EA6" s="41"/>
      <c r="EB6" s="41"/>
      <c r="EC6" s="41"/>
      <c r="ED6" s="41"/>
      <c r="EE6" s="41"/>
      <c r="EF6" s="41"/>
      <c r="EG6" s="41"/>
      <c r="EH6" s="41"/>
      <c r="EI6" s="41"/>
      <c r="EJ6" s="41"/>
      <c r="EK6" s="41"/>
      <c r="EL6" s="41"/>
      <c r="EM6" s="41"/>
      <c r="EN6" s="41"/>
      <c r="EO6" s="41"/>
      <c r="EP6" s="41"/>
      <c r="EQ6" s="41"/>
      <c r="ER6" s="41"/>
      <c r="ES6" s="41"/>
      <c r="ET6" s="41"/>
      <c r="EU6" s="41"/>
    </row>
    <row r="7" spans="1:15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  <c r="AB7" s="41"/>
      <c r="AC7" s="41"/>
      <c r="AD7" s="41"/>
      <c r="AE7" s="41"/>
      <c r="AF7" s="41"/>
      <c r="AG7" s="41"/>
      <c r="AH7" s="41"/>
      <c r="AI7" s="41"/>
      <c r="AJ7" s="41"/>
      <c r="AK7" s="41"/>
      <c r="AL7" s="41"/>
      <c r="AM7" s="41"/>
      <c r="AN7" s="41"/>
      <c r="AO7" s="41"/>
      <c r="AP7" s="41"/>
      <c r="AQ7" s="41"/>
      <c r="AR7" s="41"/>
      <c r="AS7" s="41"/>
      <c r="AT7" s="41"/>
      <c r="AU7" s="41"/>
      <c r="AV7" s="41"/>
      <c r="AW7" s="41"/>
      <c r="AX7" s="41"/>
      <c r="AY7" s="41"/>
      <c r="AZ7" s="41"/>
      <c r="BA7" s="41"/>
      <c r="BB7" s="41"/>
      <c r="BC7" s="41"/>
      <c r="BD7" s="41"/>
      <c r="BE7" s="41"/>
      <c r="BF7" s="41"/>
      <c r="BG7" s="41"/>
      <c r="BH7" s="41"/>
      <c r="BI7" s="41"/>
      <c r="BJ7" s="41"/>
      <c r="BK7" s="41"/>
      <c r="BL7" s="41"/>
      <c r="BM7" s="41"/>
      <c r="BN7" s="41"/>
      <c r="BO7" s="41"/>
      <c r="BP7" s="41"/>
      <c r="BQ7" s="41"/>
      <c r="BR7" s="41"/>
      <c r="BS7" s="41"/>
      <c r="BT7" s="41"/>
      <c r="BU7" s="41"/>
      <c r="BV7" s="41"/>
      <c r="BW7" s="41"/>
      <c r="BX7" s="41"/>
      <c r="BY7" s="41"/>
      <c r="BZ7" s="41"/>
      <c r="CA7" s="41"/>
      <c r="CB7" s="41"/>
      <c r="CC7" s="41"/>
      <c r="CD7" s="41"/>
      <c r="CE7" s="41"/>
      <c r="CF7" s="41"/>
      <c r="CG7" s="41"/>
      <c r="CH7" s="41"/>
      <c r="CI7" s="41"/>
      <c r="CJ7" s="41"/>
      <c r="CK7" s="41"/>
      <c r="CL7" s="41"/>
      <c r="CM7" s="41"/>
      <c r="CN7" s="41"/>
      <c r="CO7" s="41"/>
      <c r="CP7" s="41"/>
      <c r="CQ7" s="41"/>
      <c r="CR7" s="41"/>
      <c r="CS7" s="41"/>
      <c r="CT7" s="41"/>
      <c r="CU7" s="41"/>
      <c r="CV7" s="41"/>
      <c r="CW7" s="41"/>
      <c r="CX7" s="41"/>
      <c r="CY7" s="41"/>
      <c r="CZ7" s="41"/>
      <c r="DA7" s="41"/>
      <c r="DB7" s="41"/>
      <c r="DC7" s="41"/>
      <c r="DD7" s="41"/>
      <c r="DE7" s="41"/>
      <c r="DF7" s="41"/>
      <c r="DG7" s="41"/>
      <c r="DH7" s="41"/>
      <c r="DI7" s="41"/>
      <c r="DJ7" s="41"/>
      <c r="DK7" s="41"/>
      <c r="DL7" s="41"/>
      <c r="DM7" s="41"/>
      <c r="DN7" s="41"/>
      <c r="DO7" s="41"/>
      <c r="DP7" s="41"/>
      <c r="DQ7" s="41"/>
      <c r="DR7" s="41"/>
      <c r="DS7" s="41"/>
      <c r="DT7" s="41"/>
      <c r="DU7" s="41"/>
      <c r="DV7" s="41"/>
      <c r="DW7" s="41"/>
      <c r="DX7" s="41"/>
      <c r="DY7" s="41"/>
      <c r="DZ7" s="41"/>
      <c r="EA7" s="41"/>
      <c r="EB7" s="41"/>
      <c r="EC7" s="41"/>
      <c r="ED7" s="41"/>
      <c r="EE7" s="41"/>
      <c r="EF7" s="41"/>
      <c r="EG7" s="41"/>
      <c r="EH7" s="41"/>
      <c r="EI7" s="41"/>
      <c r="EJ7" s="41"/>
      <c r="EK7" s="41"/>
      <c r="EL7" s="41"/>
      <c r="EM7" s="41"/>
      <c r="EN7" s="41"/>
      <c r="EO7" s="41"/>
      <c r="EP7" s="41"/>
      <c r="EQ7" s="41"/>
      <c r="ER7" s="41"/>
      <c r="ES7" s="41"/>
      <c r="ET7" s="41"/>
      <c r="EU7" s="41"/>
    </row>
    <row r="8" spans="1:151" ht="9.75" customHeight="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  <c r="AF8" s="41"/>
      <c r="AG8" s="41"/>
      <c r="AH8" s="41"/>
      <c r="AI8" s="41"/>
      <c r="AJ8" s="41"/>
      <c r="AK8" s="41"/>
      <c r="AL8" s="41"/>
      <c r="AM8" s="41"/>
      <c r="AN8" s="41"/>
      <c r="AO8" s="41"/>
      <c r="AP8" s="41"/>
      <c r="AQ8" s="41"/>
      <c r="AR8" s="41"/>
      <c r="AS8" s="41"/>
      <c r="AT8" s="41"/>
      <c r="AU8" s="41"/>
      <c r="AV8" s="41"/>
      <c r="AW8" s="41"/>
      <c r="AX8" s="41"/>
      <c r="AY8" s="41"/>
      <c r="AZ8" s="41"/>
      <c r="BA8" s="41"/>
      <c r="BB8" s="41"/>
      <c r="BC8" s="41"/>
      <c r="BD8" s="41"/>
      <c r="BE8" s="41"/>
      <c r="BF8" s="41"/>
      <c r="BG8" s="41"/>
      <c r="BH8" s="41"/>
      <c r="BI8" s="41"/>
      <c r="BJ8" s="41"/>
      <c r="BK8" s="41"/>
      <c r="BL8" s="41"/>
      <c r="BM8" s="41"/>
      <c r="BN8" s="41"/>
      <c r="BO8" s="41"/>
      <c r="BP8" s="41"/>
      <c r="BQ8" s="41"/>
      <c r="BR8" s="41"/>
      <c r="BS8" s="41"/>
      <c r="BT8" s="41"/>
      <c r="BU8" s="41"/>
      <c r="BV8" s="41"/>
      <c r="BW8" s="41"/>
      <c r="BX8" s="41"/>
      <c r="BY8" s="41"/>
      <c r="BZ8" s="41"/>
      <c r="CA8" s="41"/>
      <c r="CB8" s="41"/>
      <c r="CC8" s="41"/>
      <c r="CD8" s="41"/>
      <c r="CE8" s="41"/>
      <c r="CF8" s="41"/>
      <c r="CG8" s="41"/>
      <c r="CH8" s="41"/>
      <c r="CI8" s="41"/>
      <c r="CJ8" s="41"/>
      <c r="CK8" s="41"/>
      <c r="CL8" s="41"/>
      <c r="CM8" s="41"/>
      <c r="CN8" s="41"/>
      <c r="CO8" s="41"/>
      <c r="CP8" s="41"/>
      <c r="CQ8" s="41"/>
      <c r="CR8" s="41"/>
      <c r="CS8" s="41"/>
      <c r="CT8" s="41"/>
      <c r="CU8" s="41"/>
      <c r="CV8" s="41"/>
      <c r="CW8" s="41"/>
      <c r="CX8" s="41"/>
      <c r="CY8" s="41"/>
      <c r="CZ8" s="41"/>
      <c r="DA8" s="41"/>
      <c r="DB8" s="41"/>
      <c r="DC8" s="41"/>
      <c r="DD8" s="41"/>
      <c r="DE8" s="41"/>
      <c r="DF8" s="41"/>
      <c r="DG8" s="41"/>
      <c r="DH8" s="41"/>
      <c r="DI8" s="41"/>
      <c r="DJ8" s="41"/>
      <c r="DK8" s="41"/>
      <c r="DL8" s="41"/>
      <c r="DM8" s="41"/>
      <c r="DN8" s="41"/>
      <c r="DO8" s="41"/>
      <c r="DP8" s="41"/>
      <c r="DQ8" s="41"/>
      <c r="DR8" s="41"/>
      <c r="DS8" s="41"/>
      <c r="DT8" s="41"/>
      <c r="DU8" s="41"/>
      <c r="DV8" s="41"/>
      <c r="DW8" s="41"/>
      <c r="DX8" s="41"/>
      <c r="DY8" s="41"/>
      <c r="DZ8" s="41"/>
      <c r="EA8" s="41"/>
      <c r="EB8" s="41"/>
      <c r="EC8" s="41"/>
      <c r="ED8" s="41"/>
      <c r="EE8" s="41"/>
      <c r="EF8" s="41"/>
      <c r="EG8" s="41"/>
      <c r="EH8" s="41"/>
      <c r="EI8" s="41"/>
      <c r="EJ8" s="41"/>
      <c r="EK8" s="41"/>
      <c r="EL8" s="41"/>
      <c r="EM8" s="41"/>
      <c r="EN8" s="41"/>
      <c r="EO8" s="41"/>
      <c r="EP8" s="41"/>
      <c r="EQ8" s="41"/>
      <c r="ER8" s="41"/>
      <c r="ES8" s="41"/>
      <c r="ET8" s="41"/>
      <c r="EU8" s="41"/>
    </row>
    <row r="9" spans="1:15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</row>
    <row r="10" spans="1:151" ht="24" customHeight="1" x14ac:dyDescent="0.35">
      <c r="A10" s="42" t="s">
        <v>49</v>
      </c>
      <c r="B10" s="43"/>
      <c r="C10" s="43"/>
      <c r="D10" s="44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</row>
    <row r="11" spans="1:151" ht="18.75" customHeight="1" x14ac:dyDescent="0.35">
      <c r="A11" s="52" t="s">
        <v>48</v>
      </c>
      <c r="B11" s="53"/>
      <c r="C11" s="53"/>
      <c r="D11" s="54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</row>
    <row r="12" spans="1:151" ht="21" customHeight="1" x14ac:dyDescent="0.35">
      <c r="A12" s="52" t="s">
        <v>47</v>
      </c>
      <c r="B12" s="53"/>
      <c r="C12" s="53"/>
      <c r="D12" s="54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</row>
    <row r="13" spans="1:151" ht="15" customHeight="1" x14ac:dyDescent="0.25">
      <c r="A13" s="45" t="s">
        <v>46</v>
      </c>
      <c r="B13" s="46"/>
      <c r="C13" s="46"/>
      <c r="D13" s="47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</row>
    <row r="14" spans="1:151" x14ac:dyDescent="0.25">
      <c r="A14" s="48" t="s">
        <v>45</v>
      </c>
      <c r="B14" s="49"/>
      <c r="C14" s="49"/>
      <c r="D14" s="50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</row>
    <row r="15" spans="1:151" ht="35.25" customHeight="1" x14ac:dyDescent="0.25">
      <c r="A15" s="10" t="s">
        <v>12</v>
      </c>
      <c r="B15" s="10" t="s">
        <v>11</v>
      </c>
      <c r="C15" s="10" t="s">
        <v>10</v>
      </c>
      <c r="D15" s="10" t="s">
        <v>9</v>
      </c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</row>
    <row r="16" spans="1:151" ht="15.75" x14ac:dyDescent="0.25">
      <c r="A16" s="39" t="s">
        <v>44</v>
      </c>
      <c r="B16" s="40">
        <f>B17+B18+B19</f>
        <v>421738151</v>
      </c>
      <c r="C16" s="40">
        <f>C17+C18+C19</f>
        <v>849913362.73000002</v>
      </c>
      <c r="D16" s="40">
        <f>D17+D18+D19</f>
        <v>849913362.73000002</v>
      </c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</row>
    <row r="17" spans="1:30" ht="15.75" x14ac:dyDescent="0.25">
      <c r="A17" s="36" t="s">
        <v>43</v>
      </c>
      <c r="B17" s="40">
        <v>421738151</v>
      </c>
      <c r="C17" s="40">
        <v>849913362.73000002</v>
      </c>
      <c r="D17" s="40">
        <v>849913362.73000002</v>
      </c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</row>
    <row r="18" spans="1:30" ht="15.75" x14ac:dyDescent="0.25">
      <c r="A18" s="36" t="s">
        <v>42</v>
      </c>
      <c r="B18" s="29">
        <v>0</v>
      </c>
      <c r="C18" s="29">
        <v>0</v>
      </c>
      <c r="D18" s="29">
        <v>0</v>
      </c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</row>
    <row r="19" spans="1:30" ht="15.75" x14ac:dyDescent="0.25">
      <c r="A19" s="36" t="s">
        <v>22</v>
      </c>
      <c r="B19" s="29">
        <v>0</v>
      </c>
      <c r="C19" s="29">
        <v>0</v>
      </c>
      <c r="D19" s="29">
        <v>0</v>
      </c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</row>
    <row r="20" spans="1:30" ht="15.75" x14ac:dyDescent="0.25">
      <c r="A20" s="36"/>
      <c r="B20" s="29"/>
      <c r="C20" s="29"/>
      <c r="D20" s="29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</row>
    <row r="21" spans="1:30" ht="15.75" x14ac:dyDescent="0.25">
      <c r="A21" s="39" t="s">
        <v>41</v>
      </c>
      <c r="B21" s="40">
        <f>B22+B23</f>
        <v>421738151</v>
      </c>
      <c r="C21" s="40">
        <f>C22+C23</f>
        <v>807649416.00999999</v>
      </c>
      <c r="D21" s="40">
        <f>D22+D23</f>
        <v>805595504.26999998</v>
      </c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</row>
    <row r="22" spans="1:30" ht="15.75" x14ac:dyDescent="0.25">
      <c r="A22" s="36" t="s">
        <v>40</v>
      </c>
      <c r="B22" s="40">
        <v>421738151</v>
      </c>
      <c r="C22" s="40">
        <v>807649416.00999999</v>
      </c>
      <c r="D22" s="40">
        <v>805595504.26999998</v>
      </c>
      <c r="E22" s="1"/>
      <c r="F22" s="34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</row>
    <row r="23" spans="1:30" ht="15.75" x14ac:dyDescent="0.25">
      <c r="A23" s="36" t="s">
        <v>4</v>
      </c>
      <c r="B23" s="29"/>
      <c r="C23" s="29"/>
      <c r="D23" s="29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</row>
    <row r="24" spans="1:30" ht="15.75" x14ac:dyDescent="0.25">
      <c r="A24" s="36"/>
      <c r="B24" s="29"/>
      <c r="C24" s="29"/>
      <c r="D24" s="29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</row>
    <row r="25" spans="1:30" ht="15.75" x14ac:dyDescent="0.25">
      <c r="A25" s="39" t="s">
        <v>39</v>
      </c>
      <c r="B25" s="37"/>
      <c r="C25" s="38">
        <f>C26+C27</f>
        <v>25223444.469999999</v>
      </c>
      <c r="D25" s="38">
        <f>D26+D27</f>
        <v>25223444.469999999</v>
      </c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</row>
    <row r="26" spans="1:30" ht="15.75" x14ac:dyDescent="0.25">
      <c r="A26" s="36" t="s">
        <v>38</v>
      </c>
      <c r="B26" s="37"/>
      <c r="C26" s="38">
        <v>25223444.469999999</v>
      </c>
      <c r="D26" s="38">
        <v>25223444.469999999</v>
      </c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</row>
    <row r="27" spans="1:30" ht="31.5" x14ac:dyDescent="0.25">
      <c r="A27" s="36" t="s">
        <v>37</v>
      </c>
      <c r="B27" s="37"/>
      <c r="C27" s="29">
        <v>0</v>
      </c>
      <c r="D27" s="29">
        <v>0</v>
      </c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</row>
    <row r="28" spans="1:30" ht="15.75" x14ac:dyDescent="0.25">
      <c r="A28" s="36"/>
      <c r="B28" s="35"/>
      <c r="C28" s="35"/>
      <c r="D28" s="35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</row>
    <row r="29" spans="1:30" ht="15.75" x14ac:dyDescent="0.25">
      <c r="A29" s="16" t="s">
        <v>36</v>
      </c>
      <c r="B29" s="15">
        <f>B16-B21+B25</f>
        <v>0</v>
      </c>
      <c r="C29" s="21">
        <f>C16-C21+C25</f>
        <v>67487391.190000027</v>
      </c>
      <c r="D29" s="21">
        <f>D16-D21+D25</f>
        <v>69541302.930000037</v>
      </c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</row>
    <row r="30" spans="1:30" ht="15.75" x14ac:dyDescent="0.25">
      <c r="A30" s="16" t="s">
        <v>35</v>
      </c>
      <c r="B30" s="15">
        <f>B29-B19</f>
        <v>0</v>
      </c>
      <c r="C30" s="21">
        <f>C29-C19</f>
        <v>67487391.190000027</v>
      </c>
      <c r="D30" s="21">
        <f>D29-D19</f>
        <v>69541302.930000037</v>
      </c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</row>
    <row r="31" spans="1:30" ht="31.5" x14ac:dyDescent="0.25">
      <c r="A31" s="13" t="s">
        <v>34</v>
      </c>
      <c r="B31" s="12">
        <f>B30-B25</f>
        <v>0</v>
      </c>
      <c r="C31" s="32">
        <f>C30-C25</f>
        <v>42263946.720000029</v>
      </c>
      <c r="D31" s="32">
        <f>D30-D25</f>
        <v>44317858.460000038</v>
      </c>
      <c r="E31" s="1"/>
      <c r="F31" s="34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</row>
    <row r="32" spans="1:30" x14ac:dyDescent="0.25">
      <c r="A32" s="1"/>
      <c r="B32" s="1"/>
      <c r="C32" s="1"/>
      <c r="D32" s="1"/>
      <c r="E32" s="1"/>
      <c r="F32" s="34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</row>
    <row r="33" spans="1:30" ht="20.25" customHeight="1" x14ac:dyDescent="0.25">
      <c r="A33" s="33" t="s">
        <v>12</v>
      </c>
      <c r="B33" s="33" t="s">
        <v>33</v>
      </c>
      <c r="C33" s="33" t="s">
        <v>33</v>
      </c>
      <c r="D33" s="33" t="s">
        <v>32</v>
      </c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</row>
    <row r="34" spans="1:30" ht="15.75" x14ac:dyDescent="0.25">
      <c r="A34" s="19" t="s">
        <v>31</v>
      </c>
      <c r="B34" s="15">
        <f>B35+B36</f>
        <v>0</v>
      </c>
      <c r="C34" s="15">
        <f>C35+C36</f>
        <v>0</v>
      </c>
      <c r="D34" s="15">
        <f>D35+D36</f>
        <v>0</v>
      </c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</row>
    <row r="35" spans="1:30" ht="15.75" x14ac:dyDescent="0.25">
      <c r="A35" s="27" t="s">
        <v>30</v>
      </c>
      <c r="B35" s="29">
        <v>0</v>
      </c>
      <c r="C35" s="29">
        <v>0</v>
      </c>
      <c r="D35" s="29">
        <v>0</v>
      </c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</row>
    <row r="36" spans="1:30" ht="15.75" x14ac:dyDescent="0.25">
      <c r="A36" s="27" t="s">
        <v>29</v>
      </c>
      <c r="B36" s="29">
        <v>0</v>
      </c>
      <c r="C36" s="29">
        <v>0</v>
      </c>
      <c r="D36" s="29">
        <v>0</v>
      </c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</row>
    <row r="37" spans="1:30" ht="15.75" x14ac:dyDescent="0.25">
      <c r="A37" s="27"/>
      <c r="B37" s="26"/>
      <c r="C37" s="26"/>
      <c r="D37" s="26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</row>
    <row r="38" spans="1:30" ht="15.75" x14ac:dyDescent="0.25">
      <c r="A38" s="25" t="s">
        <v>28</v>
      </c>
      <c r="B38" s="12">
        <f>B31+B34</f>
        <v>0</v>
      </c>
      <c r="C38" s="32">
        <f>C31-C34</f>
        <v>42263946.720000029</v>
      </c>
      <c r="D38" s="32">
        <f>D31+D34</f>
        <v>44317858.460000038</v>
      </c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</row>
    <row r="39" spans="1:30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</row>
    <row r="40" spans="1:30" x14ac:dyDescent="0.25">
      <c r="A40" s="10" t="s">
        <v>12</v>
      </c>
      <c r="B40" s="10" t="s">
        <v>11</v>
      </c>
      <c r="C40" s="10" t="s">
        <v>10</v>
      </c>
      <c r="D40" s="10" t="s">
        <v>9</v>
      </c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</row>
    <row r="41" spans="1:30" ht="15.75" x14ac:dyDescent="0.25">
      <c r="A41" s="31" t="s">
        <v>27</v>
      </c>
      <c r="B41" s="15">
        <v>0</v>
      </c>
      <c r="C41" s="15">
        <f>C42+C43</f>
        <v>0</v>
      </c>
      <c r="D41" s="15">
        <f>D42+D43</f>
        <v>0</v>
      </c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</row>
    <row r="42" spans="1:30" ht="17.25" customHeight="1" x14ac:dyDescent="0.25">
      <c r="A42" s="30" t="s">
        <v>26</v>
      </c>
      <c r="B42" s="29">
        <v>0</v>
      </c>
      <c r="C42" s="29">
        <v>0</v>
      </c>
      <c r="D42" s="29">
        <v>0</v>
      </c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</row>
    <row r="43" spans="1:30" ht="31.5" x14ac:dyDescent="0.25">
      <c r="A43" s="30" t="s">
        <v>25</v>
      </c>
      <c r="B43" s="29">
        <v>0</v>
      </c>
      <c r="C43" s="29">
        <v>0</v>
      </c>
      <c r="D43" s="29">
        <v>0</v>
      </c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</row>
    <row r="44" spans="1:30" ht="15.75" x14ac:dyDescent="0.25">
      <c r="A44" s="19" t="s">
        <v>24</v>
      </c>
      <c r="B44" s="15">
        <f>B45+B46</f>
        <v>0</v>
      </c>
      <c r="C44" s="15">
        <f>C45+C46</f>
        <v>0</v>
      </c>
      <c r="D44" s="15">
        <f>D45+D46</f>
        <v>0</v>
      </c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</row>
    <row r="45" spans="1:30" ht="15.75" x14ac:dyDescent="0.25">
      <c r="A45" s="27" t="s">
        <v>23</v>
      </c>
      <c r="B45" s="28">
        <v>0</v>
      </c>
      <c r="C45" s="28">
        <v>0</v>
      </c>
      <c r="D45" s="28">
        <v>0</v>
      </c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</row>
    <row r="46" spans="1:30" ht="15.75" x14ac:dyDescent="0.25">
      <c r="A46" s="27" t="s">
        <v>5</v>
      </c>
      <c r="B46" s="26"/>
      <c r="C46" s="26"/>
      <c r="D46" s="26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</row>
    <row r="47" spans="1:30" ht="9.75" customHeight="1" x14ac:dyDescent="0.25">
      <c r="A47" s="27"/>
      <c r="B47" s="26"/>
      <c r="C47" s="26"/>
      <c r="D47" s="26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</row>
    <row r="48" spans="1:30" ht="15.75" x14ac:dyDescent="0.25">
      <c r="A48" s="25" t="s">
        <v>22</v>
      </c>
      <c r="B48" s="15">
        <f>B41-B44</f>
        <v>0</v>
      </c>
      <c r="C48" s="15">
        <f>C41-C44</f>
        <v>0</v>
      </c>
      <c r="D48" s="15">
        <f>D41-D44</f>
        <v>0</v>
      </c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</row>
    <row r="49" spans="1:30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</row>
    <row r="50" spans="1:30" x14ac:dyDescent="0.25">
      <c r="A50" s="10" t="s">
        <v>21</v>
      </c>
      <c r="B50" s="10" t="s">
        <v>11</v>
      </c>
      <c r="C50" s="10" t="s">
        <v>10</v>
      </c>
      <c r="D50" s="10" t="s">
        <v>9</v>
      </c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</row>
    <row r="51" spans="1:30" ht="15.75" x14ac:dyDescent="0.25">
      <c r="A51" s="24" t="s">
        <v>20</v>
      </c>
      <c r="B51" s="23">
        <f>B17</f>
        <v>421738151</v>
      </c>
      <c r="C51" s="23">
        <f>C17</f>
        <v>849913362.73000002</v>
      </c>
      <c r="D51" s="23">
        <f>D17</f>
        <v>849913362.73000002</v>
      </c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</row>
    <row r="52" spans="1:30" ht="31.5" x14ac:dyDescent="0.25">
      <c r="A52" s="16" t="s">
        <v>19</v>
      </c>
      <c r="B52" s="15">
        <f>B42-B45</f>
        <v>0</v>
      </c>
      <c r="C52" s="15">
        <f>C42-C45</f>
        <v>0</v>
      </c>
      <c r="D52" s="15">
        <f>D42-D45</f>
        <v>0</v>
      </c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</row>
    <row r="53" spans="1:30" ht="15.75" x14ac:dyDescent="0.25">
      <c r="A53" s="22" t="s">
        <v>18</v>
      </c>
      <c r="B53" s="15">
        <f>B42</f>
        <v>0</v>
      </c>
      <c r="C53" s="15">
        <f>C42</f>
        <v>0</v>
      </c>
      <c r="D53" s="15">
        <f>D42</f>
        <v>0</v>
      </c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</row>
    <row r="54" spans="1:30" ht="15.75" x14ac:dyDescent="0.25">
      <c r="A54" s="22" t="s">
        <v>17</v>
      </c>
      <c r="B54" s="15">
        <f>B45</f>
        <v>0</v>
      </c>
      <c r="C54" s="15">
        <f>C45</f>
        <v>0</v>
      </c>
      <c r="D54" s="15">
        <f>D45</f>
        <v>0</v>
      </c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</row>
    <row r="55" spans="1:30" ht="9" customHeight="1" x14ac:dyDescent="0.25">
      <c r="A55" s="19"/>
      <c r="B55" s="18"/>
      <c r="C55" s="18"/>
      <c r="D55" s="18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</row>
    <row r="56" spans="1:30" ht="15.75" x14ac:dyDescent="0.25">
      <c r="A56" s="19" t="s">
        <v>16</v>
      </c>
      <c r="B56" s="21">
        <f>B22</f>
        <v>421738151</v>
      </c>
      <c r="C56" s="21">
        <f>C22</f>
        <v>807649416.00999999</v>
      </c>
      <c r="D56" s="21">
        <f>D22</f>
        <v>805595504.26999998</v>
      </c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</row>
    <row r="57" spans="1:30" ht="15.75" x14ac:dyDescent="0.25">
      <c r="A57" s="19"/>
      <c r="B57" s="18"/>
      <c r="C57" s="18"/>
      <c r="D57" s="18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</row>
    <row r="58" spans="1:30" ht="15.75" x14ac:dyDescent="0.25">
      <c r="A58" s="19" t="s">
        <v>15</v>
      </c>
      <c r="B58" s="20">
        <f>B26</f>
        <v>0</v>
      </c>
      <c r="C58" s="17">
        <f>C26</f>
        <v>25223444.469999999</v>
      </c>
      <c r="D58" s="17">
        <f>D26</f>
        <v>25223444.469999999</v>
      </c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</row>
    <row r="59" spans="1:30" ht="10.5" customHeight="1" x14ac:dyDescent="0.25">
      <c r="A59" s="19"/>
      <c r="B59" s="18"/>
      <c r="C59" s="17"/>
      <c r="D59" s="17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</row>
    <row r="60" spans="1:30" ht="15.75" x14ac:dyDescent="0.25">
      <c r="A60" s="16" t="s">
        <v>14</v>
      </c>
      <c r="B60" s="15">
        <f>B51+B52-B56+B58</f>
        <v>0</v>
      </c>
      <c r="C60" s="14">
        <f>C51+C52-C56+C58</f>
        <v>67487391.190000027</v>
      </c>
      <c r="D60" s="14">
        <f>D51+D52-D56+D58</f>
        <v>69541302.930000037</v>
      </c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</row>
    <row r="61" spans="1:30" ht="15.75" x14ac:dyDescent="0.25">
      <c r="A61" s="13" t="s">
        <v>13</v>
      </c>
      <c r="B61" s="12">
        <f>B60-B52</f>
        <v>0</v>
      </c>
      <c r="C61" s="11">
        <f>C60-C52</f>
        <v>67487391.190000027</v>
      </c>
      <c r="D61" s="11">
        <f>D60-D52</f>
        <v>69541302.930000037</v>
      </c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</row>
    <row r="62" spans="1:30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</row>
    <row r="63" spans="1:30" x14ac:dyDescent="0.25">
      <c r="A63" s="10" t="s">
        <v>12</v>
      </c>
      <c r="B63" s="10" t="s">
        <v>11</v>
      </c>
      <c r="C63" s="10" t="s">
        <v>10</v>
      </c>
      <c r="D63" s="10" t="s">
        <v>9</v>
      </c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</row>
    <row r="64" spans="1:30" ht="15.75" x14ac:dyDescent="0.25">
      <c r="A64" s="9" t="s">
        <v>8</v>
      </c>
      <c r="B64" s="8">
        <f>B18</f>
        <v>0</v>
      </c>
      <c r="C64" s="8">
        <f>C18</f>
        <v>0</v>
      </c>
      <c r="D64" s="8">
        <f>D18</f>
        <v>0</v>
      </c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</row>
    <row r="65" spans="1:30" ht="31.5" x14ac:dyDescent="0.25">
      <c r="A65" s="6" t="s">
        <v>7</v>
      </c>
      <c r="B65" s="7">
        <f>B43-B46</f>
        <v>0</v>
      </c>
      <c r="C65" s="7">
        <f>C43-C46</f>
        <v>0</v>
      </c>
      <c r="D65" s="7">
        <f>D43-D46</f>
        <v>0</v>
      </c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</row>
    <row r="66" spans="1:30" ht="31.5" x14ac:dyDescent="0.25">
      <c r="A66" s="6" t="s">
        <v>6</v>
      </c>
      <c r="B66" s="7">
        <f>B43</f>
        <v>0</v>
      </c>
      <c r="C66" s="7">
        <f>C43</f>
        <v>0</v>
      </c>
      <c r="D66" s="7">
        <f>D43</f>
        <v>0</v>
      </c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</row>
    <row r="67" spans="1:30" ht="15.75" x14ac:dyDescent="0.25">
      <c r="A67" s="6" t="s">
        <v>5</v>
      </c>
      <c r="B67" s="7">
        <f>B46</f>
        <v>0</v>
      </c>
      <c r="C67" s="7">
        <f>C46</f>
        <v>0</v>
      </c>
      <c r="D67" s="7">
        <f>D46</f>
        <v>0</v>
      </c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</row>
    <row r="68" spans="1:30" ht="8.25" customHeight="1" x14ac:dyDescent="0.25">
      <c r="A68" s="6"/>
      <c r="B68" s="7"/>
      <c r="C68" s="7"/>
      <c r="D68" s="7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</row>
    <row r="69" spans="1:30" ht="15.75" x14ac:dyDescent="0.25">
      <c r="A69" s="6" t="s">
        <v>4</v>
      </c>
      <c r="B69" s="7">
        <f>B23</f>
        <v>0</v>
      </c>
      <c r="C69" s="7">
        <f>C23</f>
        <v>0</v>
      </c>
      <c r="D69" s="7">
        <f>D23</f>
        <v>0</v>
      </c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</row>
    <row r="70" spans="1:30" ht="10.5" customHeight="1" x14ac:dyDescent="0.25">
      <c r="A70" s="6"/>
      <c r="B70" s="7"/>
      <c r="C70" s="7"/>
      <c r="D70" s="7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</row>
    <row r="71" spans="1:30" ht="31.5" x14ac:dyDescent="0.25">
      <c r="A71" s="6" t="s">
        <v>3</v>
      </c>
      <c r="B71" s="7">
        <f>B27</f>
        <v>0</v>
      </c>
      <c r="C71" s="7">
        <f>C27</f>
        <v>0</v>
      </c>
      <c r="D71" s="7">
        <f>D27</f>
        <v>0</v>
      </c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</row>
    <row r="72" spans="1:30" ht="15.75" x14ac:dyDescent="0.25">
      <c r="A72" s="6"/>
      <c r="B72" s="5"/>
      <c r="C72" s="5"/>
      <c r="D72" s="5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</row>
    <row r="73" spans="1:30" ht="15.75" x14ac:dyDescent="0.25">
      <c r="A73" s="6" t="s">
        <v>2</v>
      </c>
      <c r="B73" s="5">
        <f>B64+B65-B69+B71</f>
        <v>0</v>
      </c>
      <c r="C73" s="5">
        <f>C64+C65-C69+C71</f>
        <v>0</v>
      </c>
      <c r="D73" s="5">
        <f>D64+D65-D69+D71</f>
        <v>0</v>
      </c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</row>
    <row r="74" spans="1:30" ht="18" customHeight="1" x14ac:dyDescent="0.25">
      <c r="A74" s="4" t="s">
        <v>1</v>
      </c>
      <c r="B74" s="3">
        <f>B73-B65</f>
        <v>0</v>
      </c>
      <c r="C74" s="3">
        <f>C73-C65</f>
        <v>0</v>
      </c>
      <c r="D74" s="3">
        <f>D73-D65</f>
        <v>0</v>
      </c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</row>
    <row r="75" spans="1:30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</row>
    <row r="76" spans="1:30" x14ac:dyDescent="0.25">
      <c r="A76" s="51" t="s">
        <v>0</v>
      </c>
      <c r="B76" s="51"/>
      <c r="C76" s="51"/>
      <c r="D76" s="51"/>
      <c r="E76" s="2"/>
      <c r="F76" s="2"/>
      <c r="G76" s="2"/>
      <c r="H76" s="2"/>
      <c r="I76" s="2"/>
      <c r="J76" s="2"/>
      <c r="K76" s="2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</row>
    <row r="77" spans="1:30" x14ac:dyDescent="0.25">
      <c r="A77" s="51"/>
      <c r="B77" s="51"/>
      <c r="C77" s="51"/>
      <c r="D77" s="5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</row>
    <row r="78" spans="1:30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</row>
    <row r="79" spans="1:30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</row>
    <row r="80" spans="1:30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</row>
    <row r="81" spans="1:30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</row>
    <row r="82" spans="1:30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</row>
    <row r="83" spans="1:30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</row>
    <row r="84" spans="1:30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</row>
    <row r="85" spans="1:30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</row>
    <row r="86" spans="1:30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</row>
    <row r="87" spans="1:30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</row>
    <row r="88" spans="1:30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</row>
    <row r="89" spans="1:30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</row>
    <row r="90" spans="1:30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</row>
    <row r="91" spans="1:30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</row>
    <row r="92" spans="1:30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</row>
    <row r="93" spans="1:30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</row>
    <row r="94" spans="1:30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</row>
    <row r="95" spans="1:30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</row>
    <row r="96" spans="1:30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</row>
    <row r="97" spans="1:30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</row>
    <row r="98" spans="1:30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</row>
    <row r="99" spans="1:30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</row>
    <row r="101" spans="1:30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</row>
    <row r="102" spans="1:30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</row>
    <row r="103" spans="1:30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</row>
    <row r="104" spans="1:30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</row>
    <row r="105" spans="1:30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</row>
    <row r="106" spans="1:30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</row>
    <row r="107" spans="1:30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</row>
    <row r="108" spans="1:30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</row>
    <row r="109" spans="1:30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</row>
    <row r="110" spans="1:30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</row>
    <row r="111" spans="1:30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</row>
    <row r="112" spans="1:30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</row>
    <row r="113" spans="1:23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</row>
    <row r="114" spans="1:23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</row>
    <row r="115" spans="1:23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</row>
    <row r="116" spans="1:23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</row>
    <row r="117" spans="1:23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</row>
    <row r="118" spans="1:23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</row>
    <row r="119" spans="1:23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</row>
    <row r="120" spans="1:23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</row>
    <row r="121" spans="1:23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</row>
    <row r="122" spans="1:23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</row>
    <row r="123" spans="1:23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</row>
    <row r="124" spans="1:23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</row>
    <row r="125" spans="1:23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</row>
    <row r="126" spans="1:23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</row>
    <row r="127" spans="1:23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</row>
    <row r="128" spans="1:23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</row>
    <row r="129" spans="1:23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</row>
    <row r="130" spans="1:23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</row>
    <row r="131" spans="1:23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</row>
    <row r="132" spans="1:23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</row>
    <row r="133" spans="1:23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</row>
    <row r="134" spans="1:23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</row>
    <row r="135" spans="1:23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</row>
    <row r="136" spans="1:23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</row>
    <row r="137" spans="1:23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</row>
    <row r="138" spans="1:23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</row>
    <row r="139" spans="1:23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</row>
    <row r="140" spans="1:23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</row>
    <row r="141" spans="1:23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</row>
    <row r="142" spans="1:23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</row>
    <row r="143" spans="1:23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</row>
    <row r="144" spans="1:23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</row>
    <row r="145" spans="1:23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</row>
    <row r="146" spans="1:23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</row>
    <row r="147" spans="1:23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</row>
    <row r="148" spans="1:23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</row>
    <row r="149" spans="1:23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</row>
    <row r="150" spans="1:23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</row>
    <row r="151" spans="1:23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</row>
    <row r="152" spans="1:23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</row>
    <row r="153" spans="1:23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</row>
    <row r="154" spans="1:23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</row>
    <row r="155" spans="1:23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</row>
    <row r="156" spans="1:23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</row>
    <row r="157" spans="1:23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</row>
    <row r="158" spans="1:23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</row>
    <row r="159" spans="1:23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</row>
    <row r="160" spans="1:23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</row>
    <row r="161" spans="1:23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</row>
    <row r="162" spans="1:23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</row>
    <row r="163" spans="1:23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</row>
    <row r="164" spans="1:23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</row>
    <row r="165" spans="1:23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</row>
    <row r="166" spans="1:23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</row>
    <row r="167" spans="1:23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</row>
    <row r="168" spans="1:23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</row>
    <row r="169" spans="1:23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</row>
    <row r="170" spans="1:23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</row>
    <row r="171" spans="1:23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</row>
    <row r="172" spans="1:23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</row>
    <row r="173" spans="1:23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</row>
    <row r="174" spans="1:23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</row>
    <row r="175" spans="1:23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</row>
    <row r="176" spans="1:23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</row>
    <row r="177" spans="1:23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</row>
    <row r="178" spans="1:23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</row>
    <row r="179" spans="1:23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</row>
    <row r="180" spans="1:23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</row>
    <row r="181" spans="1:23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</row>
  </sheetData>
  <mergeCells count="6">
    <mergeCell ref="A10:D10"/>
    <mergeCell ref="A13:D13"/>
    <mergeCell ref="A14:D14"/>
    <mergeCell ref="A76:D77"/>
    <mergeCell ref="A12:D12"/>
    <mergeCell ref="A11:D11"/>
  </mergeCells>
  <printOptions horizontalCentered="1"/>
  <pageMargins left="0.59055118110236227" right="0.31496062992125984" top="0.35433070866141736" bottom="0.35433070866141736" header="0.31496062992125984" footer="0.31496062992125984"/>
  <pageSetup paperSize="9" scale="5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BP 4</vt:lpstr>
      <vt:lpstr>'BP 4'!Área_de_impresión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IEE</dc:creator>
  <cp:lastModifiedBy>IEE</cp:lastModifiedBy>
  <dcterms:created xsi:type="dcterms:W3CDTF">2022-01-25T22:05:03Z</dcterms:created>
  <dcterms:modified xsi:type="dcterms:W3CDTF">2022-01-26T17:31:49Z</dcterms:modified>
</cp:coreProperties>
</file>