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E\Desktop\TRANSPARENCIA\1 er TRIMESTRE 2023\FRACCIONES 1er trimestre\LDF\"/>
    </mc:Choice>
  </mc:AlternateContent>
  <bookViews>
    <workbookView xWindow="0" yWindow="0" windowWidth="21405" windowHeight="10500"/>
  </bookViews>
  <sheets>
    <sheet name="EAPED 6 (A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6" i="1" l="1"/>
  <c r="F156" i="1"/>
  <c r="E156" i="1"/>
  <c r="D156" i="1"/>
  <c r="C156" i="1"/>
  <c r="B156" i="1"/>
  <c r="G152" i="1"/>
  <c r="F152" i="1"/>
  <c r="E152" i="1"/>
  <c r="D152" i="1"/>
  <c r="C152" i="1"/>
  <c r="B152" i="1"/>
  <c r="G143" i="1"/>
  <c r="F143" i="1"/>
  <c r="E143" i="1"/>
  <c r="D143" i="1"/>
  <c r="C143" i="1"/>
  <c r="B143" i="1"/>
  <c r="G129" i="1"/>
  <c r="F129" i="1"/>
  <c r="E129" i="1"/>
  <c r="D129" i="1"/>
  <c r="C129" i="1"/>
  <c r="B129" i="1"/>
  <c r="G119" i="1"/>
  <c r="F119" i="1"/>
  <c r="E119" i="1"/>
  <c r="D119" i="1"/>
  <c r="C119" i="1"/>
  <c r="C90" i="1" s="1"/>
  <c r="B119" i="1"/>
  <c r="G109" i="1"/>
  <c r="F109" i="1"/>
  <c r="E109" i="1"/>
  <c r="D109" i="1"/>
  <c r="C109" i="1"/>
  <c r="B109" i="1"/>
  <c r="G99" i="1"/>
  <c r="F99" i="1"/>
  <c r="E99" i="1"/>
  <c r="D99" i="1"/>
  <c r="D90" i="1" s="1"/>
  <c r="C99" i="1"/>
  <c r="B99" i="1"/>
  <c r="G91" i="1"/>
  <c r="G90" i="1" s="1"/>
  <c r="F91" i="1"/>
  <c r="F90" i="1" s="1"/>
  <c r="E91" i="1"/>
  <c r="E90" i="1" s="1"/>
  <c r="D91" i="1"/>
  <c r="C91" i="1"/>
  <c r="B91" i="1"/>
  <c r="B90" i="1" s="1"/>
  <c r="G82" i="1"/>
  <c r="F82" i="1"/>
  <c r="E82" i="1"/>
  <c r="D82" i="1"/>
  <c r="C82" i="1"/>
  <c r="B82" i="1"/>
  <c r="G78" i="1"/>
  <c r="F78" i="1"/>
  <c r="E78" i="1"/>
  <c r="D78" i="1"/>
  <c r="C78" i="1"/>
  <c r="B78" i="1"/>
  <c r="G69" i="1"/>
  <c r="F69" i="1"/>
  <c r="E69" i="1"/>
  <c r="D69" i="1"/>
  <c r="C69" i="1"/>
  <c r="B69" i="1"/>
  <c r="G65" i="1"/>
  <c r="F65" i="1"/>
  <c r="E65" i="1"/>
  <c r="D65" i="1"/>
  <c r="C65" i="1"/>
  <c r="B65" i="1"/>
  <c r="D64" i="1"/>
  <c r="G64" i="1" s="1"/>
  <c r="D63" i="1"/>
  <c r="G63" i="1" s="1"/>
  <c r="D62" i="1"/>
  <c r="G62" i="1" s="1"/>
  <c r="G61" i="1"/>
  <c r="D61" i="1"/>
  <c r="G60" i="1"/>
  <c r="G59" i="1"/>
  <c r="D59" i="1"/>
  <c r="D58" i="1"/>
  <c r="G58" i="1" s="1"/>
  <c r="D57" i="1"/>
  <c r="G57" i="1" s="1"/>
  <c r="D56" i="1"/>
  <c r="G56" i="1" s="1"/>
  <c r="G55" i="1" s="1"/>
  <c r="F55" i="1"/>
  <c r="E55" i="1"/>
  <c r="C55" i="1"/>
  <c r="B55" i="1"/>
  <c r="D54" i="1"/>
  <c r="G54" i="1" s="1"/>
  <c r="G53" i="1"/>
  <c r="D53" i="1"/>
  <c r="D52" i="1"/>
  <c r="G52" i="1" s="1"/>
  <c r="D51" i="1"/>
  <c r="G51" i="1" s="1"/>
  <c r="D50" i="1"/>
  <c r="G50" i="1" s="1"/>
  <c r="G49" i="1"/>
  <c r="D49" i="1"/>
  <c r="D48" i="1"/>
  <c r="G48" i="1" s="1"/>
  <c r="D47" i="1"/>
  <c r="G47" i="1" s="1"/>
  <c r="D46" i="1"/>
  <c r="G46" i="1" s="1"/>
  <c r="G45" i="1" s="1"/>
  <c r="F45" i="1"/>
  <c r="E45" i="1"/>
  <c r="C45" i="1"/>
  <c r="B45" i="1"/>
  <c r="D44" i="1"/>
  <c r="G44" i="1" s="1"/>
  <c r="G43" i="1"/>
  <c r="D43" i="1"/>
  <c r="D42" i="1"/>
  <c r="G42" i="1" s="1"/>
  <c r="D41" i="1"/>
  <c r="G41" i="1" s="1"/>
  <c r="D40" i="1"/>
  <c r="G40" i="1" s="1"/>
  <c r="G39" i="1"/>
  <c r="D39" i="1"/>
  <c r="D38" i="1"/>
  <c r="G38" i="1" s="1"/>
  <c r="D37" i="1"/>
  <c r="D35" i="1" s="1"/>
  <c r="D36" i="1"/>
  <c r="G36" i="1" s="1"/>
  <c r="F35" i="1"/>
  <c r="E35" i="1"/>
  <c r="C35" i="1"/>
  <c r="B35" i="1"/>
  <c r="D34" i="1"/>
  <c r="G34" i="1" s="1"/>
  <c r="G33" i="1"/>
  <c r="D32" i="1"/>
  <c r="G32" i="1" s="1"/>
  <c r="D31" i="1"/>
  <c r="G31" i="1" s="1"/>
  <c r="G30" i="1"/>
  <c r="D30" i="1"/>
  <c r="D29" i="1"/>
  <c r="G29" i="1" s="1"/>
  <c r="G28" i="1"/>
  <c r="D27" i="1"/>
  <c r="G27" i="1" s="1"/>
  <c r="D26" i="1"/>
  <c r="G26" i="1" s="1"/>
  <c r="F25" i="1"/>
  <c r="E25" i="1"/>
  <c r="C25" i="1"/>
  <c r="C16" i="1" s="1"/>
  <c r="B25" i="1"/>
  <c r="B16" i="1" s="1"/>
  <c r="D24" i="1"/>
  <c r="G24" i="1" s="1"/>
  <c r="D23" i="1"/>
  <c r="G23" i="1" s="1"/>
  <c r="G22" i="1"/>
  <c r="D22" i="1"/>
  <c r="D21" i="1"/>
  <c r="G21" i="1" s="1"/>
  <c r="D20" i="1"/>
  <c r="G20" i="1" s="1"/>
  <c r="D19" i="1"/>
  <c r="G19" i="1" s="1"/>
  <c r="G17" i="1" s="1"/>
  <c r="G18" i="1"/>
  <c r="D18" i="1"/>
  <c r="F17" i="1"/>
  <c r="F16" i="1" s="1"/>
  <c r="E17" i="1"/>
  <c r="E16" i="1" s="1"/>
  <c r="D17" i="1"/>
  <c r="C17" i="1"/>
  <c r="B17" i="1"/>
  <c r="B165" i="1" l="1"/>
  <c r="G25" i="1"/>
  <c r="G16" i="1" s="1"/>
  <c r="G165" i="1" s="1"/>
  <c r="F165" i="1"/>
  <c r="C165" i="1"/>
  <c r="E165" i="1"/>
  <c r="D45" i="1"/>
  <c r="D25" i="1"/>
  <c r="G37" i="1"/>
  <c r="G35" i="1" s="1"/>
  <c r="D55" i="1"/>
  <c r="D16" i="1" s="1"/>
  <c r="D165" i="1" s="1"/>
</calcChain>
</file>

<file path=xl/sharedStrings.xml><?xml version="1.0" encoding="utf-8"?>
<sst xmlns="http://schemas.openxmlformats.org/spreadsheetml/2006/main" count="159" uniqueCount="89">
  <si>
    <t xml:space="preserve"> Instituto Electoral del Estado
90/62
                     Estado Analítico del Ejercicio del Presupuesto de Egresos Detallado                                                                                                                                                                                                                        Clasificación por Objeto del Gasto (Capítulo y Concepto) 
Del 1 de Enero al 31 de Marzo de 2023
(PESOS) 
</t>
  </si>
  <si>
    <t>Concepto (c)</t>
  </si>
  <si>
    <t>Egresos</t>
  </si>
  <si>
    <t xml:space="preserve">Subejercicio </t>
  </si>
  <si>
    <t xml:space="preserve">Aprobado </t>
  </si>
  <si>
    <t>Ampliaciones/ (Reducciones)</t>
  </si>
  <si>
    <t>Modificado</t>
  </si>
  <si>
    <t>Devengado</t>
  </si>
  <si>
    <t>Pagado</t>
  </si>
  <si>
    <t xml:space="preserve">I. Gasto No Etiquetado </t>
  </si>
  <si>
    <t>Servicios Personales</t>
  </si>
  <si>
    <t xml:space="preserve"> Remuneraciones al Personal de Carácter Permanente</t>
  </si>
  <si>
    <t xml:space="preserve"> Remuneraciones al Personal de Carácter Transitorio</t>
  </si>
  <si>
    <t xml:space="preserve"> Remuneraciones Adicionales y Especiales</t>
  </si>
  <si>
    <t xml:space="preserve"> Seguridad Social</t>
  </si>
  <si>
    <t xml:space="preserve"> Otras Prestaciones Sociales y Económicas</t>
  </si>
  <si>
    <t xml:space="preserve"> Previsiones</t>
  </si>
  <si>
    <t xml:space="preserve"> Pago de Estímulos a Servidores Públicos</t>
  </si>
  <si>
    <t>Materiales y Suministros</t>
  </si>
  <si>
    <t xml:space="preserve"> Materiales de Administración, Emisión de Documentos y Artículos Oficiales</t>
  </si>
  <si>
    <t xml:space="preserve"> Alimentos y Utensilios</t>
  </si>
  <si>
    <t xml:space="preserve"> Materias Primas y Materiales de Producción y Comercialización</t>
  </si>
  <si>
    <t xml:space="preserve"> Materiales y Artículos de Construcción y de Reparación</t>
  </si>
  <si>
    <t xml:space="preserve"> Productos Químicos, Farmacéuticos y de Laboratorio</t>
  </si>
  <si>
    <t xml:space="preserve"> Combustibles, Lubricantes y Aditivos</t>
  </si>
  <si>
    <t xml:space="preserve"> Vestuario, Blancos, Prendas de Protección y Artículos Deportivos</t>
  </si>
  <si>
    <t xml:space="preserve"> Materiales y Suministros Para Seguridad</t>
  </si>
  <si>
    <t xml:space="preserve"> Herramientas, Refacciones y Accesorios Menores</t>
  </si>
  <si>
    <t xml:space="preserve">Servicios Generales </t>
  </si>
  <si>
    <t xml:space="preserve"> Servicios Básicos</t>
  </si>
  <si>
    <t xml:space="preserve"> Servicios de Arrendamiento</t>
  </si>
  <si>
    <t xml:space="preserve"> Servicios Profesionales, Científicos, Técnicos y Otros Servicios</t>
  </si>
  <si>
    <t xml:space="preserve"> Servicios Financieros, Bancarios y Comerciales</t>
  </si>
  <si>
    <t xml:space="preserve"> Servicios de Instalación, Reparación, Mantenimiento y Conservación</t>
  </si>
  <si>
    <t xml:space="preserve"> Servicios de Comunicación Social y Publicidad</t>
  </si>
  <si>
    <t xml:space="preserve"> Servicios de Traslado y Viáticos</t>
  </si>
  <si>
    <t xml:space="preserve"> Servicios Oficiales</t>
  </si>
  <si>
    <t xml:space="preserve"> Otros Servicios Generales</t>
  </si>
  <si>
    <t xml:space="preserve">Transferencias, Asignaciones, Subsidios y Otras Ayudas </t>
  </si>
  <si>
    <t xml:space="preserve"> Transferencias Internas y Asignaciones al Sector Público</t>
  </si>
  <si>
    <t xml:space="preserve"> Transferencias al Resto del Sector Público</t>
  </si>
  <si>
    <t xml:space="preserve"> Subsidios y Subvenciones</t>
  </si>
  <si>
    <t xml:space="preserve"> Ayudas Sociales</t>
  </si>
  <si>
    <t xml:space="preserve"> Pensiones y Jubilaciones</t>
  </si>
  <si>
    <t xml:space="preserve"> Transferencias a Fideicomisos, Mandatos y Otros Análogos</t>
  </si>
  <si>
    <t xml:space="preserve"> Transferencias a la Seguridad Social</t>
  </si>
  <si>
    <t xml:space="preserve"> Donativos</t>
  </si>
  <si>
    <t xml:space="preserve"> Transferencias al Exterior</t>
  </si>
  <si>
    <t xml:space="preserve">Bienes Muebles, Inmuebles e Intangibles </t>
  </si>
  <si>
    <t xml:space="preserve"> Mobiliario y Equipo de Administración</t>
  </si>
  <si>
    <t xml:space="preserve"> Mobiliario y Equipo Educacional y Recreativo</t>
  </si>
  <si>
    <t xml:space="preserve"> Equipo e Instrumental Médico y de Laboratorio</t>
  </si>
  <si>
    <t xml:space="preserve"> Vehículos y Equipo de Transporte</t>
  </si>
  <si>
    <t xml:space="preserve"> Equipo de Defensa y Seguridad</t>
  </si>
  <si>
    <t xml:space="preserve"> Maquinaria, Otros Equipos y Herramientas</t>
  </si>
  <si>
    <t xml:space="preserve"> Activos Biológicos</t>
  </si>
  <si>
    <t xml:space="preserve"> Bienes Inmuebles</t>
  </si>
  <si>
    <t xml:space="preserve"> Activos Intangibles</t>
  </si>
  <si>
    <t xml:space="preserve">Inversión Pública </t>
  </si>
  <si>
    <t xml:space="preserve"> Obra Pública en Bienes de Dominio Público</t>
  </si>
  <si>
    <t xml:space="preserve"> Obra Pública en Bienes Propios</t>
  </si>
  <si>
    <t xml:space="preserve"> Proyectos Productivos y Acciones de Fomento</t>
  </si>
  <si>
    <t xml:space="preserve"> Inversiones Financieras y Otras Provisiones </t>
  </si>
  <si>
    <t xml:space="preserve"> Inversiones Para el Fomento de Actividades Productivas</t>
  </si>
  <si>
    <t xml:space="preserve"> Acciones y Participaciones de Capital</t>
  </si>
  <si>
    <t xml:space="preserve"> Compra de Títulos y Valores</t>
  </si>
  <si>
    <t xml:space="preserve"> Concesión de Préstamos</t>
  </si>
  <si>
    <t xml:space="preserve"> Inversiones en Fideicomisos, Mandatos y Otros Análogos</t>
  </si>
  <si>
    <t>Fideicomiso de Desastres Naturales (Informativo)</t>
  </si>
  <si>
    <t xml:space="preserve"> Otras Inversiones Financieras</t>
  </si>
  <si>
    <t xml:space="preserve"> Provisiones para Contingencias y Otras Erogaciones Especiales</t>
  </si>
  <si>
    <t xml:space="preserve">Participaciones y Aportaciones </t>
  </si>
  <si>
    <t xml:space="preserve"> Participaciones</t>
  </si>
  <si>
    <t xml:space="preserve"> Aportaciones</t>
  </si>
  <si>
    <t xml:space="preserve"> Convenios</t>
  </si>
  <si>
    <t xml:space="preserve">Deuda Pública </t>
  </si>
  <si>
    <t xml:space="preserve"> Amortización de la Deuda Pública</t>
  </si>
  <si>
    <t xml:space="preserve"> Intereses de la Deuda Pública</t>
  </si>
  <si>
    <t xml:space="preserve"> Comisiones de la Deuda Pública</t>
  </si>
  <si>
    <t xml:space="preserve"> Gastos de la Deuda Pública</t>
  </si>
  <si>
    <t xml:space="preserve"> Costo por Coberturas</t>
  </si>
  <si>
    <t xml:space="preserve"> Apoyos Financieros</t>
  </si>
  <si>
    <t xml:space="preserve"> Adeudos de Ejercicios Fiscales Anteriores (ADEFAS)</t>
  </si>
  <si>
    <t xml:space="preserve">Gasto Etiquetado </t>
  </si>
  <si>
    <t xml:space="preserve">Servicios Personales </t>
  </si>
  <si>
    <t xml:space="preserve">Materiales y Suministros </t>
  </si>
  <si>
    <t xml:space="preserve">Inversiones Financieras y Otras Provisiones </t>
  </si>
  <si>
    <t xml:space="preserve">Total de Egresos </t>
  </si>
  <si>
    <t xml:space="preserve">BAJO PROTESTA DE DECIR VERDAD DECLARAMOS QUE LOS DATOS ANOTADOS EN EL FORMATO, SON CORRECTOS Y SON RESPONSABILIDAD DEL EMISOR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</si>
</sst>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Font="1" applyBorder="1"/>
    <xf numFmtId="0" fontId="0" fillId="2" borderId="0" xfId="0" applyFont="1" applyFill="1" applyBorder="1"/>
    <xf numFmtId="0" fontId="0" fillId="0" borderId="0" xfId="0" applyFont="1" applyFill="1"/>
    <xf numFmtId="0" fontId="0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2" borderId="0" xfId="0" applyFont="1" applyFill="1" applyAlignment="1"/>
    <xf numFmtId="0" fontId="0" fillId="2" borderId="0" xfId="0" applyFont="1" applyFill="1"/>
    <xf numFmtId="0" fontId="4" fillId="3" borderId="4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3" fillId="4" borderId="10" xfId="0" applyFont="1" applyFill="1" applyBorder="1"/>
    <xf numFmtId="164" fontId="5" fillId="0" borderId="10" xfId="1" applyNumberFormat="1" applyFont="1" applyFill="1" applyBorder="1"/>
    <xf numFmtId="0" fontId="3" fillId="5" borderId="12" xfId="0" applyFont="1" applyFill="1" applyBorder="1"/>
    <xf numFmtId="164" fontId="6" fillId="5" borderId="10" xfId="1" applyNumberFormat="1" applyFont="1" applyFill="1" applyBorder="1"/>
    <xf numFmtId="0" fontId="0" fillId="2" borderId="12" xfId="0" applyFont="1" applyFill="1" applyBorder="1" applyAlignment="1">
      <alignment horizontal="left" indent="2"/>
    </xf>
    <xf numFmtId="164" fontId="5" fillId="2" borderId="10" xfId="1" applyNumberFormat="1" applyFont="1" applyFill="1" applyBorder="1"/>
    <xf numFmtId="164" fontId="5" fillId="0" borderId="10" xfId="0" applyNumberFormat="1" applyFont="1" applyBorder="1" applyAlignment="1">
      <alignment horizontal="right" vertical="center"/>
    </xf>
    <xf numFmtId="0" fontId="0" fillId="2" borderId="12" xfId="0" applyFont="1" applyFill="1" applyBorder="1" applyAlignment="1">
      <alignment horizontal="left" wrapText="1" indent="2"/>
    </xf>
    <xf numFmtId="0" fontId="3" fillId="5" borderId="12" xfId="0" applyFont="1" applyFill="1" applyBorder="1" applyAlignment="1">
      <alignment wrapText="1"/>
    </xf>
    <xf numFmtId="164" fontId="5" fillId="5" borderId="10" xfId="1" applyNumberFormat="1" applyFont="1" applyFill="1" applyBorder="1"/>
    <xf numFmtId="0" fontId="3" fillId="5" borderId="12" xfId="0" applyFont="1" applyFill="1" applyBorder="1" applyAlignment="1">
      <alignment horizontal="left" wrapText="1"/>
    </xf>
    <xf numFmtId="0" fontId="3" fillId="4" borderId="12" xfId="0" applyFont="1" applyFill="1" applyBorder="1"/>
    <xf numFmtId="0" fontId="3" fillId="2" borderId="12" xfId="0" applyFont="1" applyFill="1" applyBorder="1"/>
    <xf numFmtId="0" fontId="0" fillId="2" borderId="12" xfId="0" applyFont="1" applyFill="1" applyBorder="1"/>
    <xf numFmtId="0" fontId="0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968374</xdr:colOff>
      <xdr:row>170</xdr:row>
      <xdr:rowOff>28575</xdr:rowOff>
    </xdr:from>
    <xdr:to>
      <xdr:col>0</xdr:col>
      <xdr:colOff>5105399</xdr:colOff>
      <xdr:row>177</xdr:row>
      <xdr:rowOff>158751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968374" y="33013650"/>
          <a:ext cx="4137025" cy="1463676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8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M. EN D. BLANCA</a:t>
          </a:r>
          <a:r>
            <a:rPr lang="es-MX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YASSAHARA CRUZ GARCÍA</a:t>
          </a:r>
          <a:r>
            <a:rPr lang="es-MX" sz="800" b="1" i="0">
              <a:effectLst/>
              <a:latin typeface="+mn-lt"/>
              <a:ea typeface="+mn-ea"/>
              <a:cs typeface="+mn-cs"/>
            </a:rPr>
            <a:t> </a:t>
          </a:r>
          <a:endParaRPr lang="es-MX" sz="800">
            <a:effectLst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CONSEJERA PRESIDENTA</a:t>
          </a:r>
        </a:p>
      </xdr:txBody>
    </xdr:sp>
    <xdr:clientData/>
  </xdr:twoCellAnchor>
  <xdr:twoCellAnchor>
    <xdr:from>
      <xdr:col>2</xdr:col>
      <xdr:colOff>444500</xdr:colOff>
      <xdr:row>170</xdr:row>
      <xdr:rowOff>0</xdr:rowOff>
    </xdr:from>
    <xdr:to>
      <xdr:col>5</xdr:col>
      <xdr:colOff>885825</xdr:colOff>
      <xdr:row>177</xdr:row>
      <xdr:rowOff>142876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7283450" y="32985075"/>
          <a:ext cx="4241800" cy="1476376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 CHRISTIAN MICHELLE BETANCOURT MENDIVIL</a:t>
          </a: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DIRECTORA ADMINISTRATIVA</a:t>
          </a: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152400</xdr:colOff>
      <xdr:row>2</xdr:row>
      <xdr:rowOff>0</xdr:rowOff>
    </xdr:from>
    <xdr:to>
      <xdr:col>0</xdr:col>
      <xdr:colOff>1981200</xdr:colOff>
      <xdr:row>7</xdr:row>
      <xdr:rowOff>9525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66700"/>
          <a:ext cx="1828800" cy="8763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1152"/>
  <sheetViews>
    <sheetView tabSelected="1" workbookViewId="0">
      <selection activeCell="A5" sqref="A5"/>
    </sheetView>
  </sheetViews>
  <sheetFormatPr baseColWidth="10" defaultRowHeight="15" x14ac:dyDescent="0.25"/>
  <cols>
    <col min="1" max="1" width="83.5703125" style="4" customWidth="1"/>
    <col min="2" max="7" width="19" style="4" customWidth="1"/>
    <col min="8" max="16384" width="11.42578125" style="4"/>
  </cols>
  <sheetData>
    <row r="1" spans="1:148" ht="10.5" customHeight="1" x14ac:dyDescent="0.25">
      <c r="A1" s="1"/>
      <c r="B1" s="1"/>
      <c r="C1" s="1"/>
      <c r="D1" s="1"/>
      <c r="E1" s="1"/>
      <c r="F1" s="1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</row>
    <row r="2" spans="1:148" ht="10.5" customHeight="1" x14ac:dyDescent="0.25">
      <c r="A2" s="2"/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</row>
    <row r="3" spans="1:148" ht="8.25" customHeight="1" x14ac:dyDescent="0.25">
      <c r="A3" s="2"/>
      <c r="B3" s="2"/>
      <c r="C3" s="2"/>
      <c r="D3" s="2"/>
      <c r="E3" s="2"/>
      <c r="F3" s="2"/>
      <c r="G3" s="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</row>
    <row r="4" spans="1:148" x14ac:dyDescent="0.25">
      <c r="A4" s="2"/>
      <c r="B4" s="2"/>
      <c r="C4" s="2"/>
      <c r="D4" s="2"/>
      <c r="E4" s="2"/>
      <c r="F4" s="2"/>
      <c r="G4" s="2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</row>
    <row r="5" spans="1:148" x14ac:dyDescent="0.25">
      <c r="A5" s="2"/>
      <c r="B5" s="2"/>
      <c r="C5" s="2"/>
      <c r="D5" s="2"/>
      <c r="E5" s="2"/>
      <c r="F5" s="2"/>
      <c r="G5" s="2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</row>
    <row r="6" spans="1:148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</row>
    <row r="7" spans="1:148" x14ac:dyDescent="0.25">
      <c r="A7" s="2"/>
      <c r="B7" s="2"/>
      <c r="C7" s="2"/>
      <c r="D7" s="2"/>
      <c r="E7" s="2"/>
      <c r="F7" s="2"/>
      <c r="G7" s="2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</row>
    <row r="8" spans="1:148" x14ac:dyDescent="0.25">
      <c r="A8" s="2"/>
      <c r="B8" s="2"/>
      <c r="C8" s="2"/>
      <c r="D8" s="2"/>
      <c r="E8" s="2"/>
      <c r="F8" s="2"/>
      <c r="G8" s="2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</row>
    <row r="9" spans="1:148" ht="28.5" customHeight="1" x14ac:dyDescent="0.25">
      <c r="A9" s="5" t="s">
        <v>0</v>
      </c>
      <c r="B9" s="6"/>
      <c r="C9" s="6"/>
      <c r="D9" s="6"/>
      <c r="E9" s="6"/>
      <c r="F9" s="6"/>
      <c r="G9" s="7"/>
      <c r="H9" s="8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148" ht="18" customHeight="1" x14ac:dyDescent="0.25">
      <c r="A10" s="10"/>
      <c r="B10" s="11"/>
      <c r="C10" s="11"/>
      <c r="D10" s="11"/>
      <c r="E10" s="11"/>
      <c r="F10" s="11"/>
      <c r="G10" s="12"/>
      <c r="H10" s="8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148" ht="18" customHeight="1" x14ac:dyDescent="0.25">
      <c r="A11" s="10"/>
      <c r="B11" s="11"/>
      <c r="C11" s="11"/>
      <c r="D11" s="11"/>
      <c r="E11" s="11"/>
      <c r="F11" s="11"/>
      <c r="G11" s="12"/>
      <c r="H11" s="8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148" ht="18" customHeight="1" x14ac:dyDescent="0.25">
      <c r="A12" s="10"/>
      <c r="B12" s="11"/>
      <c r="C12" s="11"/>
      <c r="D12" s="11"/>
      <c r="E12" s="11"/>
      <c r="F12" s="11"/>
      <c r="G12" s="12"/>
      <c r="H12" s="8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148" ht="39.75" customHeight="1" x14ac:dyDescent="0.25">
      <c r="A13" s="13"/>
      <c r="B13" s="14"/>
      <c r="C13" s="14"/>
      <c r="D13" s="14"/>
      <c r="E13" s="14"/>
      <c r="F13" s="14"/>
      <c r="G13" s="15"/>
      <c r="H13" s="8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148" ht="15.75" customHeight="1" x14ac:dyDescent="0.25">
      <c r="A14" s="16" t="s">
        <v>1</v>
      </c>
      <c r="B14" s="17" t="s">
        <v>2</v>
      </c>
      <c r="C14" s="17"/>
      <c r="D14" s="17"/>
      <c r="E14" s="17"/>
      <c r="F14" s="17"/>
      <c r="G14" s="18" t="s">
        <v>3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spans="1:148" ht="30" x14ac:dyDescent="0.25">
      <c r="A15" s="19"/>
      <c r="B15" s="20" t="s">
        <v>4</v>
      </c>
      <c r="C15" s="20" t="s">
        <v>5</v>
      </c>
      <c r="D15" s="21" t="s">
        <v>6</v>
      </c>
      <c r="E15" s="21" t="s">
        <v>7</v>
      </c>
      <c r="F15" s="21" t="s">
        <v>8</v>
      </c>
      <c r="G15" s="18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1:148" x14ac:dyDescent="0.25">
      <c r="A16" s="22" t="s">
        <v>9</v>
      </c>
      <c r="B16" s="23">
        <f>B17+B25+B35+B45+B55+B65+B69+B78+B82</f>
        <v>368587480</v>
      </c>
      <c r="C16" s="23">
        <f>C17+C25+C35+C45+C55+C65+C69+C78+C82</f>
        <v>5715880.4700000007</v>
      </c>
      <c r="D16" s="23">
        <f t="shared" ref="D16:G16" si="0">D17+D25+D35+D45+D55+D65+D69+D78+D82</f>
        <v>374303360.47000003</v>
      </c>
      <c r="E16" s="23">
        <f t="shared" si="0"/>
        <v>93986709.170000002</v>
      </c>
      <c r="F16" s="23">
        <f t="shared" si="0"/>
        <v>93830546.170000002</v>
      </c>
      <c r="G16" s="23">
        <f t="shared" si="0"/>
        <v>280316651.30000001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spans="1:24" x14ac:dyDescent="0.25">
      <c r="A17" s="24" t="s">
        <v>10</v>
      </c>
      <c r="B17" s="25">
        <f t="shared" ref="B17:G17" si="1">B18+B19+B20+B21+B22+B23+B24</f>
        <v>48180531</v>
      </c>
      <c r="C17" s="25">
        <f t="shared" si="1"/>
        <v>4404422.4700000007</v>
      </c>
      <c r="D17" s="25">
        <f t="shared" si="1"/>
        <v>52584953.469999999</v>
      </c>
      <c r="E17" s="25">
        <f t="shared" si="1"/>
        <v>14142145.07</v>
      </c>
      <c r="F17" s="25">
        <f t="shared" si="1"/>
        <v>14142145.07</v>
      </c>
      <c r="G17" s="25">
        <f t="shared" si="1"/>
        <v>38442808.399999999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1:24" x14ac:dyDescent="0.25">
      <c r="A18" s="26" t="s">
        <v>11</v>
      </c>
      <c r="B18" s="27">
        <v>12428847.050000001</v>
      </c>
      <c r="C18" s="27">
        <v>0</v>
      </c>
      <c r="D18" s="27">
        <f>B18+C18</f>
        <v>12428847.050000001</v>
      </c>
      <c r="E18" s="28">
        <v>2897852.23</v>
      </c>
      <c r="F18" s="28">
        <v>2897852.23</v>
      </c>
      <c r="G18" s="27">
        <f t="shared" ref="G18:G24" si="2">D18-E18</f>
        <v>9530994.8200000003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spans="1:24" x14ac:dyDescent="0.25">
      <c r="A19" s="26" t="s">
        <v>12</v>
      </c>
      <c r="B19" s="27">
        <v>0</v>
      </c>
      <c r="C19" s="28">
        <v>2126085.62</v>
      </c>
      <c r="D19" s="27">
        <f>B19+C19</f>
        <v>2126085.62</v>
      </c>
      <c r="E19" s="28">
        <v>2126085.62</v>
      </c>
      <c r="F19" s="28">
        <v>2126085.62</v>
      </c>
      <c r="G19" s="27">
        <f t="shared" si="2"/>
        <v>0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4" x14ac:dyDescent="0.25">
      <c r="A20" s="26" t="s">
        <v>13</v>
      </c>
      <c r="B20" s="28">
        <v>32815916.949999999</v>
      </c>
      <c r="C20" s="27">
        <v>22496.71</v>
      </c>
      <c r="D20" s="27">
        <f>B20+C20</f>
        <v>32838413.66</v>
      </c>
      <c r="E20" s="28">
        <v>6114201.3200000003</v>
      </c>
      <c r="F20" s="28">
        <v>6114201.3200000003</v>
      </c>
      <c r="G20" s="27">
        <f t="shared" si="2"/>
        <v>26724212.34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1:24" x14ac:dyDescent="0.25">
      <c r="A21" s="26" t="s">
        <v>14</v>
      </c>
      <c r="B21" s="28">
        <v>2935767</v>
      </c>
      <c r="C21" s="27">
        <v>0</v>
      </c>
      <c r="D21" s="27">
        <f t="shared" ref="D21:D24" si="3">B21+C21</f>
        <v>2935767</v>
      </c>
      <c r="E21" s="28">
        <v>748165.76</v>
      </c>
      <c r="F21" s="28">
        <v>748165.76</v>
      </c>
      <c r="G21" s="27">
        <f t="shared" si="2"/>
        <v>2187601.2400000002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1:24" x14ac:dyDescent="0.25">
      <c r="A22" s="26" t="s">
        <v>15</v>
      </c>
      <c r="B22" s="27">
        <v>0</v>
      </c>
      <c r="C22" s="27">
        <v>2255840.14</v>
      </c>
      <c r="D22" s="27">
        <f>B22+C22</f>
        <v>2255840.14</v>
      </c>
      <c r="E22" s="27">
        <v>2255840.14</v>
      </c>
      <c r="F22" s="27">
        <v>2255840.14</v>
      </c>
      <c r="G22" s="27">
        <f t="shared" si="2"/>
        <v>0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spans="1:24" x14ac:dyDescent="0.25">
      <c r="A23" s="26" t="s">
        <v>16</v>
      </c>
      <c r="B23" s="27">
        <v>0</v>
      </c>
      <c r="C23" s="27">
        <v>0</v>
      </c>
      <c r="D23" s="27">
        <f t="shared" si="3"/>
        <v>0</v>
      </c>
      <c r="E23" s="27">
        <v>0</v>
      </c>
      <c r="F23" s="27">
        <v>0</v>
      </c>
      <c r="G23" s="27">
        <f t="shared" si="2"/>
        <v>0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spans="1:24" x14ac:dyDescent="0.25">
      <c r="A24" s="26" t="s">
        <v>17</v>
      </c>
      <c r="B24" s="27">
        <v>0</v>
      </c>
      <c r="C24" s="27">
        <v>0</v>
      </c>
      <c r="D24" s="27">
        <f t="shared" si="3"/>
        <v>0</v>
      </c>
      <c r="E24" s="27">
        <v>0</v>
      </c>
      <c r="F24" s="27">
        <v>0</v>
      </c>
      <c r="G24" s="27">
        <f t="shared" si="2"/>
        <v>0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spans="1:24" x14ac:dyDescent="0.25">
      <c r="A25" s="24" t="s">
        <v>18</v>
      </c>
      <c r="B25" s="25">
        <f t="shared" ref="B25:G25" si="4">B26+B27+B28+B29+B30+B31+B32+B33+B34</f>
        <v>732173</v>
      </c>
      <c r="C25" s="25">
        <f t="shared" si="4"/>
        <v>231228.69000000003</v>
      </c>
      <c r="D25" s="25">
        <f t="shared" si="4"/>
        <v>963401.69000000006</v>
      </c>
      <c r="E25" s="25">
        <f t="shared" si="4"/>
        <v>590339.6</v>
      </c>
      <c r="F25" s="25">
        <f t="shared" si="4"/>
        <v>589679.6</v>
      </c>
      <c r="G25" s="25">
        <f t="shared" si="4"/>
        <v>373062.09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spans="1:24" x14ac:dyDescent="0.25">
      <c r="A26" s="29" t="s">
        <v>19</v>
      </c>
      <c r="B26" s="28">
        <v>282773</v>
      </c>
      <c r="C26" s="28">
        <v>30526.07</v>
      </c>
      <c r="D26" s="27">
        <f t="shared" ref="D26:D34" si="5">B26+C26</f>
        <v>313299.07</v>
      </c>
      <c r="E26" s="28">
        <v>96721.4</v>
      </c>
      <c r="F26" s="28">
        <v>96721.4</v>
      </c>
      <c r="G26" s="27">
        <f>D26-E26</f>
        <v>216577.67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24" x14ac:dyDescent="0.25">
      <c r="A27" s="26" t="s">
        <v>20</v>
      </c>
      <c r="B27" s="28">
        <v>149400</v>
      </c>
      <c r="C27" s="28">
        <v>79985.78</v>
      </c>
      <c r="D27" s="27">
        <f t="shared" si="5"/>
        <v>229385.78</v>
      </c>
      <c r="E27" s="28">
        <v>164808.44</v>
      </c>
      <c r="F27" s="28">
        <v>164148.44</v>
      </c>
      <c r="G27" s="27">
        <f t="shared" ref="G27:G34" si="6">D27-E27</f>
        <v>64577.34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spans="1:24" x14ac:dyDescent="0.25">
      <c r="A28" s="26" t="s">
        <v>21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f t="shared" si="6"/>
        <v>0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spans="1:24" x14ac:dyDescent="0.25">
      <c r="A29" s="26" t="s">
        <v>22</v>
      </c>
      <c r="B29" s="27">
        <v>0</v>
      </c>
      <c r="C29" s="28">
        <v>23100.29</v>
      </c>
      <c r="D29" s="27">
        <f t="shared" si="5"/>
        <v>23100.29</v>
      </c>
      <c r="E29" s="28">
        <v>19347.89</v>
      </c>
      <c r="F29" s="28">
        <v>19347.89</v>
      </c>
      <c r="G29" s="27">
        <f t="shared" si="6"/>
        <v>3752.4000000000015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spans="1:24" x14ac:dyDescent="0.25">
      <c r="A30" s="26" t="s">
        <v>23</v>
      </c>
      <c r="B30" s="27">
        <v>0</v>
      </c>
      <c r="C30" s="28">
        <v>13979.75</v>
      </c>
      <c r="D30" s="27">
        <f t="shared" si="5"/>
        <v>13979.75</v>
      </c>
      <c r="E30" s="28">
        <v>13050.8</v>
      </c>
      <c r="F30" s="28">
        <v>13050.8</v>
      </c>
      <c r="G30" s="27">
        <f t="shared" si="6"/>
        <v>928.95000000000073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spans="1:24" x14ac:dyDescent="0.25">
      <c r="A31" s="26" t="s">
        <v>24</v>
      </c>
      <c r="B31" s="28">
        <v>300000</v>
      </c>
      <c r="C31" s="28">
        <v>4056.42</v>
      </c>
      <c r="D31" s="27">
        <f t="shared" si="5"/>
        <v>304056.42</v>
      </c>
      <c r="E31" s="28">
        <v>220242.69</v>
      </c>
      <c r="F31" s="28">
        <v>220242.69</v>
      </c>
      <c r="G31" s="27">
        <f t="shared" si="6"/>
        <v>83813.729999999981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spans="1:24" x14ac:dyDescent="0.25">
      <c r="A32" s="26" t="s">
        <v>25</v>
      </c>
      <c r="B32" s="27">
        <v>0</v>
      </c>
      <c r="C32" s="27">
        <v>5057.6000000000004</v>
      </c>
      <c r="D32" s="27">
        <f t="shared" si="5"/>
        <v>5057.6000000000004</v>
      </c>
      <c r="E32" s="27">
        <v>5057.6000000000004</v>
      </c>
      <c r="F32" s="27">
        <v>5057.6000000000004</v>
      </c>
      <c r="G32" s="27">
        <f>D32-E32</f>
        <v>0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spans="1:24" x14ac:dyDescent="0.25">
      <c r="A33" s="26" t="s">
        <v>26</v>
      </c>
      <c r="B33" s="27">
        <v>0</v>
      </c>
      <c r="C33" s="27">
        <v>0</v>
      </c>
      <c r="D33" s="27">
        <v>0</v>
      </c>
      <c r="E33" s="27">
        <v>0</v>
      </c>
      <c r="F33" s="27">
        <v>0</v>
      </c>
      <c r="G33" s="27">
        <f t="shared" si="6"/>
        <v>0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spans="1:24" x14ac:dyDescent="0.25">
      <c r="A34" s="26" t="s">
        <v>27</v>
      </c>
      <c r="B34" s="27">
        <v>0</v>
      </c>
      <c r="C34" s="28">
        <v>74522.78</v>
      </c>
      <c r="D34" s="27">
        <f t="shared" si="5"/>
        <v>74522.78</v>
      </c>
      <c r="E34" s="28">
        <v>71110.78</v>
      </c>
      <c r="F34" s="28">
        <v>71110.78</v>
      </c>
      <c r="G34" s="27">
        <f t="shared" si="6"/>
        <v>3412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spans="1:24" x14ac:dyDescent="0.25">
      <c r="A35" s="24" t="s">
        <v>28</v>
      </c>
      <c r="B35" s="25">
        <f t="shared" ref="B35:G35" si="7">B36+B37+B38+B39+B40+B41+B42+B43+B44</f>
        <v>11746884</v>
      </c>
      <c r="C35" s="25">
        <f t="shared" si="7"/>
        <v>1080229.31</v>
      </c>
      <c r="D35" s="25">
        <f t="shared" si="7"/>
        <v>12827113.309999999</v>
      </c>
      <c r="E35" s="25">
        <f t="shared" si="7"/>
        <v>2839031.0600000005</v>
      </c>
      <c r="F35" s="25">
        <f t="shared" si="7"/>
        <v>2683528.0600000005</v>
      </c>
      <c r="G35" s="25">
        <f t="shared" si="7"/>
        <v>9988082.25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spans="1:24" x14ac:dyDescent="0.25">
      <c r="A36" s="26" t="s">
        <v>29</v>
      </c>
      <c r="B36" s="28">
        <v>991720</v>
      </c>
      <c r="C36" s="28">
        <v>0</v>
      </c>
      <c r="D36" s="27">
        <f t="shared" ref="D36:D44" si="8">B36+C36</f>
        <v>991720</v>
      </c>
      <c r="E36" s="28">
        <v>196759.97</v>
      </c>
      <c r="F36" s="28">
        <v>172913.97</v>
      </c>
      <c r="G36" s="27">
        <f t="shared" ref="G36:G44" si="9">D36-E36</f>
        <v>794960.03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  <row r="37" spans="1:24" x14ac:dyDescent="0.25">
      <c r="A37" s="26" t="s">
        <v>30</v>
      </c>
      <c r="B37" s="28">
        <v>6447692</v>
      </c>
      <c r="C37" s="28">
        <v>513035.76</v>
      </c>
      <c r="D37" s="27">
        <f t="shared" si="8"/>
        <v>6960727.7599999998</v>
      </c>
      <c r="E37" s="28">
        <v>1667601.05</v>
      </c>
      <c r="F37" s="28">
        <v>1667601.05</v>
      </c>
      <c r="G37" s="27">
        <f t="shared" si="9"/>
        <v>5293126.71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</row>
    <row r="38" spans="1:24" x14ac:dyDescent="0.25">
      <c r="A38" s="26" t="s">
        <v>31</v>
      </c>
      <c r="B38" s="28">
        <v>1913700</v>
      </c>
      <c r="C38" s="28">
        <v>242862.64</v>
      </c>
      <c r="D38" s="27">
        <f t="shared" si="8"/>
        <v>2156562.64</v>
      </c>
      <c r="E38" s="28">
        <v>250962.64</v>
      </c>
      <c r="F38" s="28">
        <v>250962.64</v>
      </c>
      <c r="G38" s="27">
        <f t="shared" si="9"/>
        <v>1905600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  <row r="39" spans="1:24" x14ac:dyDescent="0.25">
      <c r="A39" s="26" t="s">
        <v>32</v>
      </c>
      <c r="B39" s="28">
        <v>400000</v>
      </c>
      <c r="C39" s="28">
        <v>27320</v>
      </c>
      <c r="D39" s="27">
        <f t="shared" si="8"/>
        <v>427320</v>
      </c>
      <c r="E39" s="28">
        <v>11020</v>
      </c>
      <c r="F39" s="28">
        <v>11020</v>
      </c>
      <c r="G39" s="27">
        <f t="shared" si="9"/>
        <v>416300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spans="1:24" x14ac:dyDescent="0.25">
      <c r="A40" s="29" t="s">
        <v>33</v>
      </c>
      <c r="B40" s="28">
        <v>192000</v>
      </c>
      <c r="C40" s="28">
        <v>64392.86</v>
      </c>
      <c r="D40" s="27">
        <f t="shared" si="8"/>
        <v>256392.86</v>
      </c>
      <c r="E40" s="28">
        <v>90406.47</v>
      </c>
      <c r="F40" s="28">
        <v>90406.47</v>
      </c>
      <c r="G40" s="27">
        <f t="shared" si="9"/>
        <v>165986.38999999998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</row>
    <row r="41" spans="1:24" x14ac:dyDescent="0.25">
      <c r="A41" s="26" t="s">
        <v>34</v>
      </c>
      <c r="B41" s="28">
        <v>207060</v>
      </c>
      <c r="C41" s="28">
        <v>0</v>
      </c>
      <c r="D41" s="27">
        <f t="shared" si="8"/>
        <v>207060</v>
      </c>
      <c r="E41" s="28">
        <v>32252.639999999999</v>
      </c>
      <c r="F41" s="28">
        <v>32252.639999999999</v>
      </c>
      <c r="G41" s="27">
        <f t="shared" si="9"/>
        <v>174807.36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</row>
    <row r="42" spans="1:24" x14ac:dyDescent="0.25">
      <c r="A42" s="26" t="s">
        <v>35</v>
      </c>
      <c r="B42" s="28">
        <v>130457</v>
      </c>
      <c r="C42" s="28">
        <v>47090.1</v>
      </c>
      <c r="D42" s="27">
        <f t="shared" si="8"/>
        <v>177547.1</v>
      </c>
      <c r="E42" s="28">
        <v>83967.5</v>
      </c>
      <c r="F42" s="28">
        <v>83967.5</v>
      </c>
      <c r="G42" s="27">
        <f t="shared" si="9"/>
        <v>93579.6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</row>
    <row r="43" spans="1:24" x14ac:dyDescent="0.25">
      <c r="A43" s="26" t="s">
        <v>36</v>
      </c>
      <c r="B43" s="28">
        <v>0</v>
      </c>
      <c r="C43" s="28">
        <v>56655</v>
      </c>
      <c r="D43" s="27">
        <f t="shared" si="8"/>
        <v>56655</v>
      </c>
      <c r="E43" s="28">
        <v>53000.79</v>
      </c>
      <c r="F43" s="28">
        <v>53000.79</v>
      </c>
      <c r="G43" s="27">
        <f>D43-E43</f>
        <v>3654.2099999999991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</row>
    <row r="44" spans="1:24" x14ac:dyDescent="0.25">
      <c r="A44" s="26" t="s">
        <v>37</v>
      </c>
      <c r="B44" s="28">
        <v>1464255</v>
      </c>
      <c r="C44" s="28">
        <v>128872.95</v>
      </c>
      <c r="D44" s="27">
        <f t="shared" si="8"/>
        <v>1593127.95</v>
      </c>
      <c r="E44" s="28">
        <v>453060</v>
      </c>
      <c r="F44" s="28">
        <v>321403</v>
      </c>
      <c r="G44" s="27">
        <f t="shared" si="9"/>
        <v>1140067.95</v>
      </c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</row>
    <row r="45" spans="1:24" x14ac:dyDescent="0.25">
      <c r="A45" s="30" t="s">
        <v>38</v>
      </c>
      <c r="B45" s="25">
        <f t="shared" ref="B45:G45" si="10">B46+B47+B48+B49+B50+B51+B52+B53+B54</f>
        <v>307927892</v>
      </c>
      <c r="C45" s="25">
        <f t="shared" si="10"/>
        <v>0</v>
      </c>
      <c r="D45" s="25">
        <f t="shared" si="10"/>
        <v>307927892</v>
      </c>
      <c r="E45" s="25">
        <f t="shared" si="10"/>
        <v>76415193.439999998</v>
      </c>
      <c r="F45" s="25">
        <f t="shared" si="10"/>
        <v>76415193.439999998</v>
      </c>
      <c r="G45" s="25">
        <f t="shared" si="10"/>
        <v>231512698.56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</row>
    <row r="46" spans="1:24" x14ac:dyDescent="0.25">
      <c r="A46" s="26" t="s">
        <v>39</v>
      </c>
      <c r="B46" s="27">
        <v>0</v>
      </c>
      <c r="C46" s="27">
        <v>0</v>
      </c>
      <c r="D46" s="27">
        <f>B46+C46</f>
        <v>0</v>
      </c>
      <c r="E46" s="27">
        <v>0</v>
      </c>
      <c r="F46" s="27">
        <v>0</v>
      </c>
      <c r="G46" s="27">
        <f t="shared" ref="G46:G54" si="11">D46-E46</f>
        <v>0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</row>
    <row r="47" spans="1:24" x14ac:dyDescent="0.25">
      <c r="A47" s="26" t="s">
        <v>40</v>
      </c>
      <c r="B47" s="27">
        <v>0</v>
      </c>
      <c r="C47" s="27">
        <v>0</v>
      </c>
      <c r="D47" s="27">
        <f t="shared" ref="D47:D54" si="12">B47+C47</f>
        <v>0</v>
      </c>
      <c r="E47" s="27">
        <v>0</v>
      </c>
      <c r="F47" s="27">
        <v>0</v>
      </c>
      <c r="G47" s="27">
        <f t="shared" si="11"/>
        <v>0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  <row r="48" spans="1:24" x14ac:dyDescent="0.25">
      <c r="A48" s="26" t="s">
        <v>41</v>
      </c>
      <c r="B48" s="27">
        <v>0</v>
      </c>
      <c r="C48" s="27">
        <v>0</v>
      </c>
      <c r="D48" s="27">
        <f t="shared" si="12"/>
        <v>0</v>
      </c>
      <c r="E48" s="27">
        <v>0</v>
      </c>
      <c r="F48" s="27">
        <v>0</v>
      </c>
      <c r="G48" s="27">
        <f t="shared" si="11"/>
        <v>0</v>
      </c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</row>
    <row r="49" spans="1:24" x14ac:dyDescent="0.25">
      <c r="A49" s="26" t="s">
        <v>42</v>
      </c>
      <c r="B49" s="27">
        <v>307927892</v>
      </c>
      <c r="C49" s="27">
        <v>0</v>
      </c>
      <c r="D49" s="27">
        <f t="shared" si="12"/>
        <v>307927892</v>
      </c>
      <c r="E49" s="28">
        <v>76415193.439999998</v>
      </c>
      <c r="F49" s="28">
        <v>76415193.439999998</v>
      </c>
      <c r="G49" s="27">
        <f t="shared" si="11"/>
        <v>231512698.56</v>
      </c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</row>
    <row r="50" spans="1:24" x14ac:dyDescent="0.25">
      <c r="A50" s="26" t="s">
        <v>43</v>
      </c>
      <c r="B50" s="27">
        <v>0</v>
      </c>
      <c r="C50" s="27">
        <v>0</v>
      </c>
      <c r="D50" s="27">
        <f t="shared" si="12"/>
        <v>0</v>
      </c>
      <c r="E50" s="27">
        <v>0</v>
      </c>
      <c r="F50" s="27">
        <v>0</v>
      </c>
      <c r="G50" s="27">
        <f t="shared" si="11"/>
        <v>0</v>
      </c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</row>
    <row r="51" spans="1:24" x14ac:dyDescent="0.25">
      <c r="A51" s="26" t="s">
        <v>44</v>
      </c>
      <c r="B51" s="27">
        <v>0</v>
      </c>
      <c r="C51" s="27">
        <v>0</v>
      </c>
      <c r="D51" s="27">
        <f t="shared" si="12"/>
        <v>0</v>
      </c>
      <c r="E51" s="27">
        <v>0</v>
      </c>
      <c r="F51" s="27">
        <v>0</v>
      </c>
      <c r="G51" s="27">
        <f t="shared" si="11"/>
        <v>0</v>
      </c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</row>
    <row r="52" spans="1:24" x14ac:dyDescent="0.25">
      <c r="A52" s="26" t="s">
        <v>45</v>
      </c>
      <c r="B52" s="27">
        <v>0</v>
      </c>
      <c r="C52" s="27">
        <v>0</v>
      </c>
      <c r="D52" s="27">
        <f t="shared" si="12"/>
        <v>0</v>
      </c>
      <c r="E52" s="27">
        <v>0</v>
      </c>
      <c r="F52" s="27">
        <v>0</v>
      </c>
      <c r="G52" s="27">
        <f t="shared" si="11"/>
        <v>0</v>
      </c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</row>
    <row r="53" spans="1:24" x14ac:dyDescent="0.25">
      <c r="A53" s="26" t="s">
        <v>46</v>
      </c>
      <c r="B53" s="27">
        <v>0</v>
      </c>
      <c r="C53" s="27">
        <v>0</v>
      </c>
      <c r="D53" s="27">
        <f t="shared" si="12"/>
        <v>0</v>
      </c>
      <c r="E53" s="27">
        <v>0</v>
      </c>
      <c r="F53" s="27">
        <v>0</v>
      </c>
      <c r="G53" s="27">
        <f t="shared" si="11"/>
        <v>0</v>
      </c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</row>
    <row r="54" spans="1:24" x14ac:dyDescent="0.25">
      <c r="A54" s="26" t="s">
        <v>47</v>
      </c>
      <c r="B54" s="27">
        <v>0</v>
      </c>
      <c r="C54" s="27">
        <v>0</v>
      </c>
      <c r="D54" s="27">
        <f t="shared" si="12"/>
        <v>0</v>
      </c>
      <c r="E54" s="27">
        <v>0</v>
      </c>
      <c r="F54" s="27">
        <v>0</v>
      </c>
      <c r="G54" s="27">
        <f t="shared" si="11"/>
        <v>0</v>
      </c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</row>
    <row r="55" spans="1:24" x14ac:dyDescent="0.25">
      <c r="A55" s="30" t="s">
        <v>48</v>
      </c>
      <c r="B55" s="25">
        <f t="shared" ref="B55:F55" si="13">B56+B57+B58+B59+B60+B61+B62+B63+B64</f>
        <v>0</v>
      </c>
      <c r="C55" s="25">
        <f t="shared" si="13"/>
        <v>0</v>
      </c>
      <c r="D55" s="25">
        <f t="shared" si="13"/>
        <v>0</v>
      </c>
      <c r="E55" s="25">
        <f t="shared" si="13"/>
        <v>0</v>
      </c>
      <c r="F55" s="25">
        <f t="shared" si="13"/>
        <v>0</v>
      </c>
      <c r="G55" s="25">
        <f>G56+G57+G58+G59+G60+G61+G62+G63+G64</f>
        <v>0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</row>
    <row r="56" spans="1:24" x14ac:dyDescent="0.25">
      <c r="A56" s="26" t="s">
        <v>49</v>
      </c>
      <c r="B56" s="27">
        <v>0</v>
      </c>
      <c r="C56" s="28">
        <v>0</v>
      </c>
      <c r="D56" s="27">
        <f t="shared" ref="D56:D64" si="14">B56+C56</f>
        <v>0</v>
      </c>
      <c r="E56" s="28">
        <v>0</v>
      </c>
      <c r="F56" s="28">
        <v>0</v>
      </c>
      <c r="G56" s="27">
        <f t="shared" ref="G56:G64" si="15">D56-E56</f>
        <v>0</v>
      </c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</row>
    <row r="57" spans="1:24" x14ac:dyDescent="0.25">
      <c r="A57" s="26" t="s">
        <v>50</v>
      </c>
      <c r="B57" s="27">
        <v>0</v>
      </c>
      <c r="C57" s="27">
        <v>0</v>
      </c>
      <c r="D57" s="27">
        <f t="shared" si="14"/>
        <v>0</v>
      </c>
      <c r="E57" s="27">
        <v>0</v>
      </c>
      <c r="F57" s="27">
        <v>0</v>
      </c>
      <c r="G57" s="27">
        <f t="shared" si="15"/>
        <v>0</v>
      </c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</row>
    <row r="58" spans="1:24" x14ac:dyDescent="0.25">
      <c r="A58" s="26" t="s">
        <v>51</v>
      </c>
      <c r="B58" s="27">
        <v>0</v>
      </c>
      <c r="C58" s="27">
        <v>0</v>
      </c>
      <c r="D58" s="27">
        <f t="shared" si="14"/>
        <v>0</v>
      </c>
      <c r="E58" s="27">
        <v>0</v>
      </c>
      <c r="F58" s="27">
        <v>0</v>
      </c>
      <c r="G58" s="27">
        <f t="shared" si="15"/>
        <v>0</v>
      </c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</row>
    <row r="59" spans="1:24" x14ac:dyDescent="0.25">
      <c r="A59" s="26" t="s">
        <v>52</v>
      </c>
      <c r="B59" s="27">
        <v>0</v>
      </c>
      <c r="C59" s="27">
        <v>0</v>
      </c>
      <c r="D59" s="27">
        <f t="shared" si="14"/>
        <v>0</v>
      </c>
      <c r="E59" s="27">
        <v>0</v>
      </c>
      <c r="F59" s="27">
        <v>0</v>
      </c>
      <c r="G59" s="27">
        <f t="shared" si="15"/>
        <v>0</v>
      </c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</row>
    <row r="60" spans="1:24" x14ac:dyDescent="0.25">
      <c r="A60" s="26" t="s">
        <v>53</v>
      </c>
      <c r="B60" s="27">
        <v>0</v>
      </c>
      <c r="C60" s="27">
        <v>0</v>
      </c>
      <c r="D60" s="27">
        <v>0</v>
      </c>
      <c r="E60" s="27">
        <v>0</v>
      </c>
      <c r="F60" s="27">
        <v>0</v>
      </c>
      <c r="G60" s="27">
        <f t="shared" si="15"/>
        <v>0</v>
      </c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</row>
    <row r="61" spans="1:24" x14ac:dyDescent="0.25">
      <c r="A61" s="26" t="s">
        <v>54</v>
      </c>
      <c r="B61" s="27">
        <v>0</v>
      </c>
      <c r="C61" s="27">
        <v>0</v>
      </c>
      <c r="D61" s="27">
        <f t="shared" si="14"/>
        <v>0</v>
      </c>
      <c r="E61" s="27">
        <v>0</v>
      </c>
      <c r="F61" s="27">
        <v>0</v>
      </c>
      <c r="G61" s="27">
        <f t="shared" si="15"/>
        <v>0</v>
      </c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</row>
    <row r="62" spans="1:24" x14ac:dyDescent="0.25">
      <c r="A62" s="26" t="s">
        <v>55</v>
      </c>
      <c r="B62" s="27">
        <v>0</v>
      </c>
      <c r="C62" s="27">
        <v>0</v>
      </c>
      <c r="D62" s="27">
        <f t="shared" si="14"/>
        <v>0</v>
      </c>
      <c r="E62" s="27">
        <v>0</v>
      </c>
      <c r="F62" s="27">
        <v>0</v>
      </c>
      <c r="G62" s="27">
        <f t="shared" si="15"/>
        <v>0</v>
      </c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</row>
    <row r="63" spans="1:24" x14ac:dyDescent="0.25">
      <c r="A63" s="26" t="s">
        <v>56</v>
      </c>
      <c r="B63" s="27">
        <v>0</v>
      </c>
      <c r="C63" s="27">
        <v>0</v>
      </c>
      <c r="D63" s="27">
        <f t="shared" si="14"/>
        <v>0</v>
      </c>
      <c r="E63" s="27">
        <v>0</v>
      </c>
      <c r="F63" s="27">
        <v>0</v>
      </c>
      <c r="G63" s="27">
        <f t="shared" si="15"/>
        <v>0</v>
      </c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</row>
    <row r="64" spans="1:24" x14ac:dyDescent="0.25">
      <c r="A64" s="26" t="s">
        <v>57</v>
      </c>
      <c r="B64" s="27">
        <v>0</v>
      </c>
      <c r="C64" s="27">
        <v>0</v>
      </c>
      <c r="D64" s="27">
        <f t="shared" si="14"/>
        <v>0</v>
      </c>
      <c r="E64" s="27">
        <v>0</v>
      </c>
      <c r="F64" s="27">
        <v>0</v>
      </c>
      <c r="G64" s="27">
        <f t="shared" si="15"/>
        <v>0</v>
      </c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</row>
    <row r="65" spans="1:24" x14ac:dyDescent="0.25">
      <c r="A65" s="24" t="s">
        <v>58</v>
      </c>
      <c r="B65" s="31">
        <f t="shared" ref="B65:G65" si="16">B66+B67+B68</f>
        <v>0</v>
      </c>
      <c r="C65" s="31">
        <f t="shared" si="16"/>
        <v>0</v>
      </c>
      <c r="D65" s="31">
        <f t="shared" si="16"/>
        <v>0</v>
      </c>
      <c r="E65" s="31">
        <f t="shared" si="16"/>
        <v>0</v>
      </c>
      <c r="F65" s="31">
        <f t="shared" si="16"/>
        <v>0</v>
      </c>
      <c r="G65" s="31">
        <f t="shared" si="16"/>
        <v>0</v>
      </c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</row>
    <row r="66" spans="1:24" x14ac:dyDescent="0.25">
      <c r="A66" s="26" t="s">
        <v>59</v>
      </c>
      <c r="B66" s="27">
        <v>0</v>
      </c>
      <c r="C66" s="27">
        <v>0</v>
      </c>
      <c r="D66" s="27">
        <v>0</v>
      </c>
      <c r="E66" s="27">
        <v>0</v>
      </c>
      <c r="F66" s="27">
        <v>0</v>
      </c>
      <c r="G66" s="27">
        <v>0</v>
      </c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</row>
    <row r="67" spans="1:24" x14ac:dyDescent="0.25">
      <c r="A67" s="26" t="s">
        <v>60</v>
      </c>
      <c r="B67" s="27">
        <v>0</v>
      </c>
      <c r="C67" s="27">
        <v>0</v>
      </c>
      <c r="D67" s="27">
        <v>0</v>
      </c>
      <c r="E67" s="27">
        <v>0</v>
      </c>
      <c r="F67" s="27">
        <v>0</v>
      </c>
      <c r="G67" s="27">
        <v>0</v>
      </c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</row>
    <row r="68" spans="1:24" x14ac:dyDescent="0.25">
      <c r="A68" s="26" t="s">
        <v>61</v>
      </c>
      <c r="B68" s="27">
        <v>0</v>
      </c>
      <c r="C68" s="27">
        <v>0</v>
      </c>
      <c r="D68" s="27">
        <v>0</v>
      </c>
      <c r="E68" s="27">
        <v>0</v>
      </c>
      <c r="F68" s="27">
        <v>0</v>
      </c>
      <c r="G68" s="27">
        <v>0</v>
      </c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</row>
    <row r="69" spans="1:24" x14ac:dyDescent="0.25">
      <c r="A69" s="32" t="s">
        <v>62</v>
      </c>
      <c r="B69" s="25">
        <f t="shared" ref="B69:G69" si="17">B70+B71+B72+B73+B74+B75+B76+B77</f>
        <v>0</v>
      </c>
      <c r="C69" s="25">
        <f t="shared" si="17"/>
        <v>0</v>
      </c>
      <c r="D69" s="25">
        <f t="shared" si="17"/>
        <v>0</v>
      </c>
      <c r="E69" s="25">
        <f t="shared" si="17"/>
        <v>0</v>
      </c>
      <c r="F69" s="25">
        <f t="shared" si="17"/>
        <v>0</v>
      </c>
      <c r="G69" s="25">
        <f t="shared" si="17"/>
        <v>0</v>
      </c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</row>
    <row r="70" spans="1:24" x14ac:dyDescent="0.25">
      <c r="A70" s="26" t="s">
        <v>63</v>
      </c>
      <c r="B70" s="27">
        <v>0</v>
      </c>
      <c r="C70" s="27">
        <v>0</v>
      </c>
      <c r="D70" s="27">
        <v>0</v>
      </c>
      <c r="E70" s="27">
        <v>0</v>
      </c>
      <c r="F70" s="27">
        <v>0</v>
      </c>
      <c r="G70" s="27">
        <v>0</v>
      </c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</row>
    <row r="71" spans="1:24" x14ac:dyDescent="0.25">
      <c r="A71" s="26" t="s">
        <v>64</v>
      </c>
      <c r="B71" s="27">
        <v>0</v>
      </c>
      <c r="C71" s="27">
        <v>0</v>
      </c>
      <c r="D71" s="27">
        <v>0</v>
      </c>
      <c r="E71" s="27">
        <v>0</v>
      </c>
      <c r="F71" s="27">
        <v>0</v>
      </c>
      <c r="G71" s="27">
        <v>0</v>
      </c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</row>
    <row r="72" spans="1:24" x14ac:dyDescent="0.25">
      <c r="A72" s="26" t="s">
        <v>65</v>
      </c>
      <c r="B72" s="27">
        <v>0</v>
      </c>
      <c r="C72" s="27">
        <v>0</v>
      </c>
      <c r="D72" s="27">
        <v>0</v>
      </c>
      <c r="E72" s="27">
        <v>0</v>
      </c>
      <c r="F72" s="27">
        <v>0</v>
      </c>
      <c r="G72" s="27">
        <v>0</v>
      </c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</row>
    <row r="73" spans="1:24" x14ac:dyDescent="0.25">
      <c r="A73" s="26" t="s">
        <v>66</v>
      </c>
      <c r="B73" s="27">
        <v>0</v>
      </c>
      <c r="C73" s="27">
        <v>0</v>
      </c>
      <c r="D73" s="27">
        <v>0</v>
      </c>
      <c r="E73" s="27">
        <v>0</v>
      </c>
      <c r="F73" s="27">
        <v>0</v>
      </c>
      <c r="G73" s="27">
        <v>0</v>
      </c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</row>
    <row r="74" spans="1:24" x14ac:dyDescent="0.25">
      <c r="A74" s="26" t="s">
        <v>67</v>
      </c>
      <c r="B74" s="27">
        <v>0</v>
      </c>
      <c r="C74" s="27">
        <v>0</v>
      </c>
      <c r="D74" s="27">
        <v>0</v>
      </c>
      <c r="E74" s="27">
        <v>0</v>
      </c>
      <c r="F74" s="27">
        <v>0</v>
      </c>
      <c r="G74" s="27">
        <v>0</v>
      </c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</row>
    <row r="75" spans="1:24" x14ac:dyDescent="0.25">
      <c r="A75" s="26" t="s">
        <v>68</v>
      </c>
      <c r="B75" s="27">
        <v>0</v>
      </c>
      <c r="C75" s="27">
        <v>0</v>
      </c>
      <c r="D75" s="27">
        <v>0</v>
      </c>
      <c r="E75" s="27">
        <v>0</v>
      </c>
      <c r="F75" s="27">
        <v>0</v>
      </c>
      <c r="G75" s="27">
        <v>0</v>
      </c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</row>
    <row r="76" spans="1:24" x14ac:dyDescent="0.25">
      <c r="A76" s="26" t="s">
        <v>69</v>
      </c>
      <c r="B76" s="27">
        <v>0</v>
      </c>
      <c r="C76" s="27">
        <v>0</v>
      </c>
      <c r="D76" s="27">
        <v>0</v>
      </c>
      <c r="E76" s="27">
        <v>0</v>
      </c>
      <c r="F76" s="27">
        <v>0</v>
      </c>
      <c r="G76" s="27">
        <v>0</v>
      </c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</row>
    <row r="77" spans="1:24" x14ac:dyDescent="0.25">
      <c r="A77" s="26" t="s">
        <v>70</v>
      </c>
      <c r="B77" s="27">
        <v>0</v>
      </c>
      <c r="C77" s="27">
        <v>0</v>
      </c>
      <c r="D77" s="27">
        <v>0</v>
      </c>
      <c r="E77" s="27">
        <v>0</v>
      </c>
      <c r="F77" s="27">
        <v>0</v>
      </c>
      <c r="G77" s="27">
        <v>0</v>
      </c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</row>
    <row r="78" spans="1:24" x14ac:dyDescent="0.25">
      <c r="A78" s="24" t="s">
        <v>71</v>
      </c>
      <c r="B78" s="31">
        <f t="shared" ref="B78:G78" si="18">B79+B80+B81</f>
        <v>0</v>
      </c>
      <c r="C78" s="31">
        <f t="shared" si="18"/>
        <v>0</v>
      </c>
      <c r="D78" s="31">
        <f t="shared" si="18"/>
        <v>0</v>
      </c>
      <c r="E78" s="31">
        <f t="shared" si="18"/>
        <v>0</v>
      </c>
      <c r="F78" s="31">
        <f t="shared" si="18"/>
        <v>0</v>
      </c>
      <c r="G78" s="31">
        <f t="shared" si="18"/>
        <v>0</v>
      </c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</row>
    <row r="79" spans="1:24" x14ac:dyDescent="0.25">
      <c r="A79" s="26" t="s">
        <v>72</v>
      </c>
      <c r="B79" s="27">
        <v>0</v>
      </c>
      <c r="C79" s="27">
        <v>0</v>
      </c>
      <c r="D79" s="27">
        <v>0</v>
      </c>
      <c r="E79" s="27">
        <v>0</v>
      </c>
      <c r="F79" s="27">
        <v>0</v>
      </c>
      <c r="G79" s="27">
        <v>0</v>
      </c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</row>
    <row r="80" spans="1:24" x14ac:dyDescent="0.25">
      <c r="A80" s="26" t="s">
        <v>73</v>
      </c>
      <c r="B80" s="27">
        <v>0</v>
      </c>
      <c r="C80" s="27">
        <v>0</v>
      </c>
      <c r="D80" s="27">
        <v>0</v>
      </c>
      <c r="E80" s="27">
        <v>0</v>
      </c>
      <c r="F80" s="27">
        <v>0</v>
      </c>
      <c r="G80" s="27">
        <v>0</v>
      </c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</row>
    <row r="81" spans="1:24" x14ac:dyDescent="0.25">
      <c r="A81" s="26" t="s">
        <v>74</v>
      </c>
      <c r="B81" s="27">
        <v>0</v>
      </c>
      <c r="C81" s="27">
        <v>0</v>
      </c>
      <c r="D81" s="27">
        <v>0</v>
      </c>
      <c r="E81" s="27">
        <v>0</v>
      </c>
      <c r="F81" s="27">
        <v>0</v>
      </c>
      <c r="G81" s="27">
        <v>0</v>
      </c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</row>
    <row r="82" spans="1:24" x14ac:dyDescent="0.25">
      <c r="A82" s="24" t="s">
        <v>75</v>
      </c>
      <c r="B82" s="25">
        <f t="shared" ref="B82:G82" si="19">B83+B84+B85+B86+B87+B88+B89</f>
        <v>0</v>
      </c>
      <c r="C82" s="25">
        <f t="shared" si="19"/>
        <v>0</v>
      </c>
      <c r="D82" s="25">
        <f t="shared" si="19"/>
        <v>0</v>
      </c>
      <c r="E82" s="25">
        <f t="shared" si="19"/>
        <v>0</v>
      </c>
      <c r="F82" s="25">
        <f t="shared" si="19"/>
        <v>0</v>
      </c>
      <c r="G82" s="25">
        <f t="shared" si="19"/>
        <v>0</v>
      </c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</row>
    <row r="83" spans="1:24" x14ac:dyDescent="0.25">
      <c r="A83" s="26" t="s">
        <v>76</v>
      </c>
      <c r="B83" s="27">
        <v>0</v>
      </c>
      <c r="C83" s="27">
        <v>0</v>
      </c>
      <c r="D83" s="27">
        <v>0</v>
      </c>
      <c r="E83" s="27">
        <v>0</v>
      </c>
      <c r="F83" s="27">
        <v>0</v>
      </c>
      <c r="G83" s="27">
        <v>0</v>
      </c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</row>
    <row r="84" spans="1:24" x14ac:dyDescent="0.25">
      <c r="A84" s="26" t="s">
        <v>77</v>
      </c>
      <c r="B84" s="27">
        <v>0</v>
      </c>
      <c r="C84" s="27">
        <v>0</v>
      </c>
      <c r="D84" s="27">
        <v>0</v>
      </c>
      <c r="E84" s="27">
        <v>0</v>
      </c>
      <c r="F84" s="27">
        <v>0</v>
      </c>
      <c r="G84" s="27">
        <v>0</v>
      </c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</row>
    <row r="85" spans="1:24" x14ac:dyDescent="0.25">
      <c r="A85" s="26" t="s">
        <v>78</v>
      </c>
      <c r="B85" s="27">
        <v>0</v>
      </c>
      <c r="C85" s="27">
        <v>0</v>
      </c>
      <c r="D85" s="27">
        <v>0</v>
      </c>
      <c r="E85" s="27">
        <v>0</v>
      </c>
      <c r="F85" s="27">
        <v>0</v>
      </c>
      <c r="G85" s="27">
        <v>0</v>
      </c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</row>
    <row r="86" spans="1:24" x14ac:dyDescent="0.25">
      <c r="A86" s="26" t="s">
        <v>79</v>
      </c>
      <c r="B86" s="27">
        <v>0</v>
      </c>
      <c r="C86" s="27">
        <v>0</v>
      </c>
      <c r="D86" s="27">
        <v>0</v>
      </c>
      <c r="E86" s="27">
        <v>0</v>
      </c>
      <c r="F86" s="27">
        <v>0</v>
      </c>
      <c r="G86" s="27">
        <v>0</v>
      </c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</row>
    <row r="87" spans="1:24" x14ac:dyDescent="0.25">
      <c r="A87" s="26" t="s">
        <v>80</v>
      </c>
      <c r="B87" s="27">
        <v>0</v>
      </c>
      <c r="C87" s="27">
        <v>0</v>
      </c>
      <c r="D87" s="27">
        <v>0</v>
      </c>
      <c r="E87" s="27">
        <v>0</v>
      </c>
      <c r="F87" s="27">
        <v>0</v>
      </c>
      <c r="G87" s="27">
        <v>0</v>
      </c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</row>
    <row r="88" spans="1:24" x14ac:dyDescent="0.25">
      <c r="A88" s="26" t="s">
        <v>81</v>
      </c>
      <c r="B88" s="27">
        <v>0</v>
      </c>
      <c r="C88" s="27">
        <v>0</v>
      </c>
      <c r="D88" s="27">
        <v>0</v>
      </c>
      <c r="E88" s="27">
        <v>0</v>
      </c>
      <c r="F88" s="27">
        <v>0</v>
      </c>
      <c r="G88" s="27">
        <v>0</v>
      </c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</row>
    <row r="89" spans="1:24" x14ac:dyDescent="0.25">
      <c r="A89" s="26" t="s">
        <v>82</v>
      </c>
      <c r="B89" s="27">
        <v>0</v>
      </c>
      <c r="C89" s="27">
        <v>0</v>
      </c>
      <c r="D89" s="27">
        <v>0</v>
      </c>
      <c r="E89" s="27">
        <v>0</v>
      </c>
      <c r="F89" s="27">
        <v>0</v>
      </c>
      <c r="G89" s="27">
        <v>0</v>
      </c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</row>
    <row r="90" spans="1:24" x14ac:dyDescent="0.25">
      <c r="A90" s="33" t="s">
        <v>83</v>
      </c>
      <c r="B90" s="23">
        <f t="shared" ref="B90:G90" si="20">B91+B99+B109+B119+B129+B143+B152+B156</f>
        <v>0</v>
      </c>
      <c r="C90" s="23">
        <f t="shared" si="20"/>
        <v>0</v>
      </c>
      <c r="D90" s="23">
        <f t="shared" si="20"/>
        <v>0</v>
      </c>
      <c r="E90" s="23">
        <f t="shared" si="20"/>
        <v>0</v>
      </c>
      <c r="F90" s="23">
        <f t="shared" si="20"/>
        <v>0</v>
      </c>
      <c r="G90" s="23">
        <f t="shared" si="20"/>
        <v>0</v>
      </c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</row>
    <row r="91" spans="1:24" x14ac:dyDescent="0.25">
      <c r="A91" s="24" t="s">
        <v>84</v>
      </c>
      <c r="B91" s="25">
        <f t="shared" ref="B91:G91" si="21">B92+B93+B94+B95+B96+B97+B98</f>
        <v>0</v>
      </c>
      <c r="C91" s="25">
        <f t="shared" si="21"/>
        <v>0</v>
      </c>
      <c r="D91" s="25">
        <f t="shared" si="21"/>
        <v>0</v>
      </c>
      <c r="E91" s="25">
        <f t="shared" si="21"/>
        <v>0</v>
      </c>
      <c r="F91" s="25">
        <f t="shared" si="21"/>
        <v>0</v>
      </c>
      <c r="G91" s="25">
        <f t="shared" si="21"/>
        <v>0</v>
      </c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</row>
    <row r="92" spans="1:24" x14ac:dyDescent="0.25">
      <c r="A92" s="26" t="s">
        <v>11</v>
      </c>
      <c r="B92" s="27">
        <v>0</v>
      </c>
      <c r="C92" s="27">
        <v>0</v>
      </c>
      <c r="D92" s="27">
        <v>0</v>
      </c>
      <c r="E92" s="27">
        <v>0</v>
      </c>
      <c r="F92" s="27">
        <v>0</v>
      </c>
      <c r="G92" s="27">
        <v>0</v>
      </c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</row>
    <row r="93" spans="1:24" x14ac:dyDescent="0.25">
      <c r="A93" s="26" t="s">
        <v>12</v>
      </c>
      <c r="B93" s="27">
        <v>0</v>
      </c>
      <c r="C93" s="27">
        <v>0</v>
      </c>
      <c r="D93" s="27">
        <v>0</v>
      </c>
      <c r="E93" s="27">
        <v>0</v>
      </c>
      <c r="F93" s="27">
        <v>0</v>
      </c>
      <c r="G93" s="27">
        <v>0</v>
      </c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</row>
    <row r="94" spans="1:24" x14ac:dyDescent="0.25">
      <c r="A94" s="26" t="s">
        <v>13</v>
      </c>
      <c r="B94" s="27">
        <v>0</v>
      </c>
      <c r="C94" s="27">
        <v>0</v>
      </c>
      <c r="D94" s="27">
        <v>0</v>
      </c>
      <c r="E94" s="27">
        <v>0</v>
      </c>
      <c r="F94" s="27">
        <v>0</v>
      </c>
      <c r="G94" s="27">
        <v>0</v>
      </c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</row>
    <row r="95" spans="1:24" x14ac:dyDescent="0.25">
      <c r="A95" s="26" t="s">
        <v>14</v>
      </c>
      <c r="B95" s="27">
        <v>0</v>
      </c>
      <c r="C95" s="27">
        <v>0</v>
      </c>
      <c r="D95" s="27">
        <v>0</v>
      </c>
      <c r="E95" s="27">
        <v>0</v>
      </c>
      <c r="F95" s="27">
        <v>0</v>
      </c>
      <c r="G95" s="27">
        <v>0</v>
      </c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</row>
    <row r="96" spans="1:24" x14ac:dyDescent="0.25">
      <c r="A96" s="26" t="s">
        <v>15</v>
      </c>
      <c r="B96" s="27">
        <v>0</v>
      </c>
      <c r="C96" s="27">
        <v>0</v>
      </c>
      <c r="D96" s="27">
        <v>0</v>
      </c>
      <c r="E96" s="27">
        <v>0</v>
      </c>
      <c r="F96" s="27">
        <v>0</v>
      </c>
      <c r="G96" s="27">
        <v>0</v>
      </c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</row>
    <row r="97" spans="1:24" x14ac:dyDescent="0.25">
      <c r="A97" s="26" t="s">
        <v>16</v>
      </c>
      <c r="B97" s="27">
        <v>0</v>
      </c>
      <c r="C97" s="27">
        <v>0</v>
      </c>
      <c r="D97" s="27">
        <v>0</v>
      </c>
      <c r="E97" s="27">
        <v>0</v>
      </c>
      <c r="F97" s="27">
        <v>0</v>
      </c>
      <c r="G97" s="27">
        <v>0</v>
      </c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</row>
    <row r="98" spans="1:24" x14ac:dyDescent="0.25">
      <c r="A98" s="26" t="s">
        <v>17</v>
      </c>
      <c r="B98" s="27">
        <v>0</v>
      </c>
      <c r="C98" s="27">
        <v>0</v>
      </c>
      <c r="D98" s="27">
        <v>0</v>
      </c>
      <c r="E98" s="27">
        <v>0</v>
      </c>
      <c r="F98" s="27">
        <v>0</v>
      </c>
      <c r="G98" s="27">
        <v>0</v>
      </c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</row>
    <row r="99" spans="1:24" x14ac:dyDescent="0.25">
      <c r="A99" s="24" t="s">
        <v>85</v>
      </c>
      <c r="B99" s="25">
        <f t="shared" ref="B99:G99" si="22">B100+B101+B102+B103+B104+B105+B106+B107+B108</f>
        <v>0</v>
      </c>
      <c r="C99" s="25">
        <f t="shared" si="22"/>
        <v>0</v>
      </c>
      <c r="D99" s="25">
        <f t="shared" si="22"/>
        <v>0</v>
      </c>
      <c r="E99" s="25">
        <f t="shared" si="22"/>
        <v>0</v>
      </c>
      <c r="F99" s="25">
        <f t="shared" si="22"/>
        <v>0</v>
      </c>
      <c r="G99" s="25">
        <f t="shared" si="22"/>
        <v>0</v>
      </c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</row>
    <row r="100" spans="1:24" x14ac:dyDescent="0.25">
      <c r="A100" s="29" t="s">
        <v>19</v>
      </c>
      <c r="B100" s="27">
        <v>0</v>
      </c>
      <c r="C100" s="27">
        <v>0</v>
      </c>
      <c r="D100" s="27">
        <v>0</v>
      </c>
      <c r="E100" s="27">
        <v>0</v>
      </c>
      <c r="F100" s="27">
        <v>0</v>
      </c>
      <c r="G100" s="27">
        <v>0</v>
      </c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</row>
    <row r="101" spans="1:24" x14ac:dyDescent="0.25">
      <c r="A101" s="26" t="s">
        <v>20</v>
      </c>
      <c r="B101" s="27">
        <v>0</v>
      </c>
      <c r="C101" s="27">
        <v>0</v>
      </c>
      <c r="D101" s="27">
        <v>0</v>
      </c>
      <c r="E101" s="27">
        <v>0</v>
      </c>
      <c r="F101" s="27">
        <v>0</v>
      </c>
      <c r="G101" s="27">
        <v>0</v>
      </c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</row>
    <row r="102" spans="1:24" x14ac:dyDescent="0.25">
      <c r="A102" s="26" t="s">
        <v>21</v>
      </c>
      <c r="B102" s="27">
        <v>0</v>
      </c>
      <c r="C102" s="27">
        <v>0</v>
      </c>
      <c r="D102" s="27">
        <v>0</v>
      </c>
      <c r="E102" s="27">
        <v>0</v>
      </c>
      <c r="F102" s="27">
        <v>0</v>
      </c>
      <c r="G102" s="27">
        <v>0</v>
      </c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</row>
    <row r="103" spans="1:24" x14ac:dyDescent="0.25">
      <c r="A103" s="26" t="s">
        <v>22</v>
      </c>
      <c r="B103" s="27">
        <v>0</v>
      </c>
      <c r="C103" s="27">
        <v>0</v>
      </c>
      <c r="D103" s="27">
        <v>0</v>
      </c>
      <c r="E103" s="27">
        <v>0</v>
      </c>
      <c r="F103" s="27">
        <v>0</v>
      </c>
      <c r="G103" s="27">
        <v>0</v>
      </c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</row>
    <row r="104" spans="1:24" x14ac:dyDescent="0.25">
      <c r="A104" s="26" t="s">
        <v>23</v>
      </c>
      <c r="B104" s="27">
        <v>0</v>
      </c>
      <c r="C104" s="27">
        <v>0</v>
      </c>
      <c r="D104" s="27">
        <v>0</v>
      </c>
      <c r="E104" s="27">
        <v>0</v>
      </c>
      <c r="F104" s="27">
        <v>0</v>
      </c>
      <c r="G104" s="27">
        <v>0</v>
      </c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</row>
    <row r="105" spans="1:24" x14ac:dyDescent="0.25">
      <c r="A105" s="26" t="s">
        <v>24</v>
      </c>
      <c r="B105" s="27">
        <v>0</v>
      </c>
      <c r="C105" s="27">
        <v>0</v>
      </c>
      <c r="D105" s="27">
        <v>0</v>
      </c>
      <c r="E105" s="27">
        <v>0</v>
      </c>
      <c r="F105" s="27">
        <v>0</v>
      </c>
      <c r="G105" s="27">
        <v>0</v>
      </c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</row>
    <row r="106" spans="1:24" x14ac:dyDescent="0.25">
      <c r="A106" s="26" t="s">
        <v>25</v>
      </c>
      <c r="B106" s="27">
        <v>0</v>
      </c>
      <c r="C106" s="27">
        <v>0</v>
      </c>
      <c r="D106" s="27">
        <v>0</v>
      </c>
      <c r="E106" s="27">
        <v>0</v>
      </c>
      <c r="F106" s="27">
        <v>0</v>
      </c>
      <c r="G106" s="27">
        <v>0</v>
      </c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</row>
    <row r="107" spans="1:24" x14ac:dyDescent="0.25">
      <c r="A107" s="26" t="s">
        <v>26</v>
      </c>
      <c r="B107" s="27">
        <v>0</v>
      </c>
      <c r="C107" s="27">
        <v>0</v>
      </c>
      <c r="D107" s="27">
        <v>0</v>
      </c>
      <c r="E107" s="27">
        <v>0</v>
      </c>
      <c r="F107" s="27">
        <v>0</v>
      </c>
      <c r="G107" s="27">
        <v>0</v>
      </c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</row>
    <row r="108" spans="1:24" x14ac:dyDescent="0.25">
      <c r="A108" s="26" t="s">
        <v>27</v>
      </c>
      <c r="B108" s="27">
        <v>0</v>
      </c>
      <c r="C108" s="27">
        <v>0</v>
      </c>
      <c r="D108" s="27">
        <v>0</v>
      </c>
      <c r="E108" s="27">
        <v>0</v>
      </c>
      <c r="F108" s="27">
        <v>0</v>
      </c>
      <c r="G108" s="27">
        <v>0</v>
      </c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</row>
    <row r="109" spans="1:24" x14ac:dyDescent="0.25">
      <c r="A109" s="24" t="s">
        <v>28</v>
      </c>
      <c r="B109" s="25">
        <f t="shared" ref="B109:G109" si="23">B110+B111+B112+B113+B114+B115+B116+B117+B118</f>
        <v>0</v>
      </c>
      <c r="C109" s="25">
        <f t="shared" si="23"/>
        <v>0</v>
      </c>
      <c r="D109" s="25">
        <f t="shared" si="23"/>
        <v>0</v>
      </c>
      <c r="E109" s="25">
        <f t="shared" si="23"/>
        <v>0</v>
      </c>
      <c r="F109" s="25">
        <f t="shared" si="23"/>
        <v>0</v>
      </c>
      <c r="G109" s="25">
        <f t="shared" si="23"/>
        <v>0</v>
      </c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</row>
    <row r="110" spans="1:24" x14ac:dyDescent="0.25">
      <c r="A110" s="26" t="s">
        <v>29</v>
      </c>
      <c r="B110" s="27">
        <v>0</v>
      </c>
      <c r="C110" s="27">
        <v>0</v>
      </c>
      <c r="D110" s="27">
        <v>0</v>
      </c>
      <c r="E110" s="27">
        <v>0</v>
      </c>
      <c r="F110" s="27">
        <v>0</v>
      </c>
      <c r="G110" s="27">
        <v>0</v>
      </c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</row>
    <row r="111" spans="1:24" x14ac:dyDescent="0.25">
      <c r="A111" s="26" t="s">
        <v>30</v>
      </c>
      <c r="B111" s="27">
        <v>0</v>
      </c>
      <c r="C111" s="27">
        <v>0</v>
      </c>
      <c r="D111" s="27">
        <v>0</v>
      </c>
      <c r="E111" s="27">
        <v>0</v>
      </c>
      <c r="F111" s="27">
        <v>0</v>
      </c>
      <c r="G111" s="27">
        <v>0</v>
      </c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</row>
    <row r="112" spans="1:24" x14ac:dyDescent="0.25">
      <c r="A112" s="26" t="s">
        <v>31</v>
      </c>
      <c r="B112" s="27">
        <v>0</v>
      </c>
      <c r="C112" s="27">
        <v>0</v>
      </c>
      <c r="D112" s="27">
        <v>0</v>
      </c>
      <c r="E112" s="27">
        <v>0</v>
      </c>
      <c r="F112" s="27">
        <v>0</v>
      </c>
      <c r="G112" s="27">
        <v>0</v>
      </c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</row>
    <row r="113" spans="1:24" x14ac:dyDescent="0.25">
      <c r="A113" s="26" t="s">
        <v>32</v>
      </c>
      <c r="B113" s="27">
        <v>0</v>
      </c>
      <c r="C113" s="27">
        <v>0</v>
      </c>
      <c r="D113" s="27">
        <v>0</v>
      </c>
      <c r="E113" s="27">
        <v>0</v>
      </c>
      <c r="F113" s="27">
        <v>0</v>
      </c>
      <c r="G113" s="27">
        <v>0</v>
      </c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</row>
    <row r="114" spans="1:24" x14ac:dyDescent="0.25">
      <c r="A114" s="29" t="s">
        <v>33</v>
      </c>
      <c r="B114" s="27">
        <v>0</v>
      </c>
      <c r="C114" s="27">
        <v>0</v>
      </c>
      <c r="D114" s="27">
        <v>0</v>
      </c>
      <c r="E114" s="27">
        <v>0</v>
      </c>
      <c r="F114" s="27">
        <v>0</v>
      </c>
      <c r="G114" s="27">
        <v>0</v>
      </c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</row>
    <row r="115" spans="1:24" x14ac:dyDescent="0.25">
      <c r="A115" s="26" t="s">
        <v>34</v>
      </c>
      <c r="B115" s="27">
        <v>0</v>
      </c>
      <c r="C115" s="27">
        <v>0</v>
      </c>
      <c r="D115" s="27">
        <v>0</v>
      </c>
      <c r="E115" s="27">
        <v>0</v>
      </c>
      <c r="F115" s="27">
        <v>0</v>
      </c>
      <c r="G115" s="27">
        <v>0</v>
      </c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</row>
    <row r="116" spans="1:24" x14ac:dyDescent="0.25">
      <c r="A116" s="26" t="s">
        <v>35</v>
      </c>
      <c r="B116" s="27">
        <v>0</v>
      </c>
      <c r="C116" s="27">
        <v>0</v>
      </c>
      <c r="D116" s="27">
        <v>0</v>
      </c>
      <c r="E116" s="27">
        <v>0</v>
      </c>
      <c r="F116" s="27">
        <v>0</v>
      </c>
      <c r="G116" s="27">
        <v>0</v>
      </c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</row>
    <row r="117" spans="1:24" x14ac:dyDescent="0.25">
      <c r="A117" s="26" t="s">
        <v>36</v>
      </c>
      <c r="B117" s="27">
        <v>0</v>
      </c>
      <c r="C117" s="27">
        <v>0</v>
      </c>
      <c r="D117" s="27">
        <v>0</v>
      </c>
      <c r="E117" s="27">
        <v>0</v>
      </c>
      <c r="F117" s="27">
        <v>0</v>
      </c>
      <c r="G117" s="27">
        <v>0</v>
      </c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</row>
    <row r="118" spans="1:24" x14ac:dyDescent="0.25">
      <c r="A118" s="26" t="s">
        <v>37</v>
      </c>
      <c r="B118" s="27">
        <v>0</v>
      </c>
      <c r="C118" s="27">
        <v>0</v>
      </c>
      <c r="D118" s="27">
        <v>0</v>
      </c>
      <c r="E118" s="27">
        <v>0</v>
      </c>
      <c r="F118" s="27">
        <v>0</v>
      </c>
      <c r="G118" s="27">
        <v>0</v>
      </c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</row>
    <row r="119" spans="1:24" x14ac:dyDescent="0.25">
      <c r="A119" s="30" t="s">
        <v>38</v>
      </c>
      <c r="B119" s="25">
        <f t="shared" ref="B119:G119" si="24">B120+B121+B122+B123+B124+B125+B126+B127+B128</f>
        <v>0</v>
      </c>
      <c r="C119" s="25">
        <f t="shared" si="24"/>
        <v>0</v>
      </c>
      <c r="D119" s="25">
        <f t="shared" si="24"/>
        <v>0</v>
      </c>
      <c r="E119" s="25">
        <f t="shared" si="24"/>
        <v>0</v>
      </c>
      <c r="F119" s="25">
        <f t="shared" si="24"/>
        <v>0</v>
      </c>
      <c r="G119" s="25">
        <f t="shared" si="24"/>
        <v>0</v>
      </c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</row>
    <row r="120" spans="1:24" x14ac:dyDescent="0.25">
      <c r="A120" s="26" t="s">
        <v>39</v>
      </c>
      <c r="B120" s="27">
        <v>0</v>
      </c>
      <c r="C120" s="27">
        <v>0</v>
      </c>
      <c r="D120" s="27">
        <v>0</v>
      </c>
      <c r="E120" s="27">
        <v>0</v>
      </c>
      <c r="F120" s="27">
        <v>0</v>
      </c>
      <c r="G120" s="27">
        <v>0</v>
      </c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</row>
    <row r="121" spans="1:24" x14ac:dyDescent="0.25">
      <c r="A121" s="26" t="s">
        <v>40</v>
      </c>
      <c r="B121" s="27">
        <v>0</v>
      </c>
      <c r="C121" s="27">
        <v>0</v>
      </c>
      <c r="D121" s="27">
        <v>0</v>
      </c>
      <c r="E121" s="27">
        <v>0</v>
      </c>
      <c r="F121" s="27">
        <v>0</v>
      </c>
      <c r="G121" s="27">
        <v>0</v>
      </c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</row>
    <row r="122" spans="1:24" x14ac:dyDescent="0.25">
      <c r="A122" s="26" t="s">
        <v>41</v>
      </c>
      <c r="B122" s="27">
        <v>0</v>
      </c>
      <c r="C122" s="27">
        <v>0</v>
      </c>
      <c r="D122" s="27">
        <v>0</v>
      </c>
      <c r="E122" s="27">
        <v>0</v>
      </c>
      <c r="F122" s="27">
        <v>0</v>
      </c>
      <c r="G122" s="27">
        <v>0</v>
      </c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</row>
    <row r="123" spans="1:24" x14ac:dyDescent="0.25">
      <c r="A123" s="26" t="s">
        <v>42</v>
      </c>
      <c r="B123" s="27">
        <v>0</v>
      </c>
      <c r="C123" s="27">
        <v>0</v>
      </c>
      <c r="D123" s="27">
        <v>0</v>
      </c>
      <c r="E123" s="27">
        <v>0</v>
      </c>
      <c r="F123" s="27">
        <v>0</v>
      </c>
      <c r="G123" s="27">
        <v>0</v>
      </c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</row>
    <row r="124" spans="1:24" x14ac:dyDescent="0.25">
      <c r="A124" s="26" t="s">
        <v>43</v>
      </c>
      <c r="B124" s="27">
        <v>0</v>
      </c>
      <c r="C124" s="27">
        <v>0</v>
      </c>
      <c r="D124" s="27">
        <v>0</v>
      </c>
      <c r="E124" s="27">
        <v>0</v>
      </c>
      <c r="F124" s="27">
        <v>0</v>
      </c>
      <c r="G124" s="27">
        <v>0</v>
      </c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</row>
    <row r="125" spans="1:24" x14ac:dyDescent="0.25">
      <c r="A125" s="26" t="s">
        <v>44</v>
      </c>
      <c r="B125" s="27">
        <v>0</v>
      </c>
      <c r="C125" s="27">
        <v>0</v>
      </c>
      <c r="D125" s="27">
        <v>0</v>
      </c>
      <c r="E125" s="27">
        <v>0</v>
      </c>
      <c r="F125" s="27">
        <v>0</v>
      </c>
      <c r="G125" s="27">
        <v>0</v>
      </c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</row>
    <row r="126" spans="1:24" x14ac:dyDescent="0.25">
      <c r="A126" s="26" t="s">
        <v>45</v>
      </c>
      <c r="B126" s="27">
        <v>0</v>
      </c>
      <c r="C126" s="27">
        <v>0</v>
      </c>
      <c r="D126" s="27">
        <v>0</v>
      </c>
      <c r="E126" s="27">
        <v>0</v>
      </c>
      <c r="F126" s="27">
        <v>0</v>
      </c>
      <c r="G126" s="27">
        <v>0</v>
      </c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</row>
    <row r="127" spans="1:24" x14ac:dyDescent="0.25">
      <c r="A127" s="26" t="s">
        <v>46</v>
      </c>
      <c r="B127" s="27">
        <v>0</v>
      </c>
      <c r="C127" s="27">
        <v>0</v>
      </c>
      <c r="D127" s="27">
        <v>0</v>
      </c>
      <c r="E127" s="27">
        <v>0</v>
      </c>
      <c r="F127" s="27">
        <v>0</v>
      </c>
      <c r="G127" s="27">
        <v>0</v>
      </c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</row>
    <row r="128" spans="1:24" x14ac:dyDescent="0.25">
      <c r="A128" s="26" t="s">
        <v>47</v>
      </c>
      <c r="B128" s="27">
        <v>0</v>
      </c>
      <c r="C128" s="27">
        <v>0</v>
      </c>
      <c r="D128" s="27">
        <v>0</v>
      </c>
      <c r="E128" s="27">
        <v>0</v>
      </c>
      <c r="F128" s="27">
        <v>0</v>
      </c>
      <c r="G128" s="27">
        <v>0</v>
      </c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</row>
    <row r="129" spans="1:24" x14ac:dyDescent="0.25">
      <c r="A129" s="30" t="s">
        <v>48</v>
      </c>
      <c r="B129" s="31">
        <f t="shared" ref="B129:G129" si="25">B130+B131+B132+B133+B134+B135+B136+B137+B138</f>
        <v>0</v>
      </c>
      <c r="C129" s="31">
        <f t="shared" si="25"/>
        <v>0</v>
      </c>
      <c r="D129" s="31">
        <f t="shared" si="25"/>
        <v>0</v>
      </c>
      <c r="E129" s="31">
        <f t="shared" si="25"/>
        <v>0</v>
      </c>
      <c r="F129" s="31">
        <f t="shared" si="25"/>
        <v>0</v>
      </c>
      <c r="G129" s="31">
        <f t="shared" si="25"/>
        <v>0</v>
      </c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</row>
    <row r="130" spans="1:24" x14ac:dyDescent="0.25">
      <c r="A130" s="26" t="s">
        <v>49</v>
      </c>
      <c r="B130" s="27">
        <v>0</v>
      </c>
      <c r="C130" s="27">
        <v>0</v>
      </c>
      <c r="D130" s="27">
        <v>0</v>
      </c>
      <c r="E130" s="27">
        <v>0</v>
      </c>
      <c r="F130" s="27">
        <v>0</v>
      </c>
      <c r="G130" s="27">
        <v>0</v>
      </c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</row>
    <row r="131" spans="1:24" x14ac:dyDescent="0.25">
      <c r="A131" s="26" t="s">
        <v>50</v>
      </c>
      <c r="B131" s="27">
        <v>0</v>
      </c>
      <c r="C131" s="27">
        <v>0</v>
      </c>
      <c r="D131" s="27">
        <v>0</v>
      </c>
      <c r="E131" s="27">
        <v>0</v>
      </c>
      <c r="F131" s="27">
        <v>0</v>
      </c>
      <c r="G131" s="27">
        <v>0</v>
      </c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</row>
    <row r="132" spans="1:24" x14ac:dyDescent="0.25">
      <c r="A132" s="26" t="s">
        <v>51</v>
      </c>
      <c r="B132" s="27">
        <v>0</v>
      </c>
      <c r="C132" s="27">
        <v>0</v>
      </c>
      <c r="D132" s="27">
        <v>0</v>
      </c>
      <c r="E132" s="27">
        <v>0</v>
      </c>
      <c r="F132" s="27">
        <v>0</v>
      </c>
      <c r="G132" s="27">
        <v>0</v>
      </c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</row>
    <row r="133" spans="1:24" x14ac:dyDescent="0.25">
      <c r="A133" s="26" t="s">
        <v>52</v>
      </c>
      <c r="B133" s="27">
        <v>0</v>
      </c>
      <c r="C133" s="27">
        <v>0</v>
      </c>
      <c r="D133" s="27">
        <v>0</v>
      </c>
      <c r="E133" s="27">
        <v>0</v>
      </c>
      <c r="F133" s="27">
        <v>0</v>
      </c>
      <c r="G133" s="27">
        <v>0</v>
      </c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</row>
    <row r="134" spans="1:24" x14ac:dyDescent="0.25">
      <c r="A134" s="26" t="s">
        <v>53</v>
      </c>
      <c r="B134" s="27">
        <v>0</v>
      </c>
      <c r="C134" s="27">
        <v>0</v>
      </c>
      <c r="D134" s="27">
        <v>0</v>
      </c>
      <c r="E134" s="27">
        <v>0</v>
      </c>
      <c r="F134" s="27">
        <v>0</v>
      </c>
      <c r="G134" s="27">
        <v>0</v>
      </c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</row>
    <row r="135" spans="1:24" x14ac:dyDescent="0.25">
      <c r="A135" s="26" t="s">
        <v>54</v>
      </c>
      <c r="B135" s="27">
        <v>0</v>
      </c>
      <c r="C135" s="27">
        <v>0</v>
      </c>
      <c r="D135" s="27">
        <v>0</v>
      </c>
      <c r="E135" s="27">
        <v>0</v>
      </c>
      <c r="F135" s="27">
        <v>0</v>
      </c>
      <c r="G135" s="27">
        <v>0</v>
      </c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</row>
    <row r="136" spans="1:24" x14ac:dyDescent="0.25">
      <c r="A136" s="26" t="s">
        <v>55</v>
      </c>
      <c r="B136" s="27">
        <v>0</v>
      </c>
      <c r="C136" s="27">
        <v>0</v>
      </c>
      <c r="D136" s="27">
        <v>0</v>
      </c>
      <c r="E136" s="27">
        <v>0</v>
      </c>
      <c r="F136" s="27">
        <v>0</v>
      </c>
      <c r="G136" s="27">
        <v>0</v>
      </c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</row>
    <row r="137" spans="1:24" x14ac:dyDescent="0.25">
      <c r="A137" s="26" t="s">
        <v>56</v>
      </c>
      <c r="B137" s="27">
        <v>0</v>
      </c>
      <c r="C137" s="27">
        <v>0</v>
      </c>
      <c r="D137" s="27">
        <v>0</v>
      </c>
      <c r="E137" s="27">
        <v>0</v>
      </c>
      <c r="F137" s="27">
        <v>0</v>
      </c>
      <c r="G137" s="27">
        <v>0</v>
      </c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</row>
    <row r="138" spans="1:24" x14ac:dyDescent="0.25">
      <c r="A138" s="26" t="s">
        <v>57</v>
      </c>
      <c r="B138" s="27">
        <v>0</v>
      </c>
      <c r="C138" s="27">
        <v>0</v>
      </c>
      <c r="D138" s="27">
        <v>0</v>
      </c>
      <c r="E138" s="27">
        <v>0</v>
      </c>
      <c r="F138" s="27">
        <v>0</v>
      </c>
      <c r="G138" s="27">
        <v>0</v>
      </c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</row>
    <row r="139" spans="1:24" x14ac:dyDescent="0.25">
      <c r="A139" s="34" t="s">
        <v>58</v>
      </c>
      <c r="B139" s="27">
        <v>0</v>
      </c>
      <c r="C139" s="27">
        <v>0</v>
      </c>
      <c r="D139" s="27">
        <v>0</v>
      </c>
      <c r="E139" s="27">
        <v>0</v>
      </c>
      <c r="F139" s="27">
        <v>0</v>
      </c>
      <c r="G139" s="27">
        <v>0</v>
      </c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</row>
    <row r="140" spans="1:24" x14ac:dyDescent="0.25">
      <c r="A140" s="26" t="s">
        <v>59</v>
      </c>
      <c r="B140" s="27">
        <v>0</v>
      </c>
      <c r="C140" s="27">
        <v>0</v>
      </c>
      <c r="D140" s="27">
        <v>0</v>
      </c>
      <c r="E140" s="27">
        <v>0</v>
      </c>
      <c r="F140" s="27">
        <v>0</v>
      </c>
      <c r="G140" s="27">
        <v>0</v>
      </c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</row>
    <row r="141" spans="1:24" x14ac:dyDescent="0.25">
      <c r="A141" s="26" t="s">
        <v>60</v>
      </c>
      <c r="B141" s="27">
        <v>0</v>
      </c>
      <c r="C141" s="27">
        <v>0</v>
      </c>
      <c r="D141" s="27">
        <v>0</v>
      </c>
      <c r="E141" s="27">
        <v>0</v>
      </c>
      <c r="F141" s="27">
        <v>0</v>
      </c>
      <c r="G141" s="27">
        <v>0</v>
      </c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</row>
    <row r="142" spans="1:24" x14ac:dyDescent="0.25">
      <c r="A142" s="26" t="s">
        <v>61</v>
      </c>
      <c r="B142" s="27">
        <v>0</v>
      </c>
      <c r="C142" s="27">
        <v>0</v>
      </c>
      <c r="D142" s="27">
        <v>0</v>
      </c>
      <c r="E142" s="27">
        <v>0</v>
      </c>
      <c r="F142" s="27">
        <v>0</v>
      </c>
      <c r="G142" s="27">
        <v>0</v>
      </c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</row>
    <row r="143" spans="1:24" x14ac:dyDescent="0.25">
      <c r="A143" s="30" t="s">
        <v>86</v>
      </c>
      <c r="B143" s="25">
        <f t="shared" ref="B143:G143" si="26">B144+B145+B146+B147+B148+B149+B150+B151</f>
        <v>0</v>
      </c>
      <c r="C143" s="25">
        <f t="shared" si="26"/>
        <v>0</v>
      </c>
      <c r="D143" s="25">
        <f t="shared" si="26"/>
        <v>0</v>
      </c>
      <c r="E143" s="25">
        <f t="shared" si="26"/>
        <v>0</v>
      </c>
      <c r="F143" s="25">
        <f t="shared" si="26"/>
        <v>0</v>
      </c>
      <c r="G143" s="25">
        <f t="shared" si="26"/>
        <v>0</v>
      </c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</row>
    <row r="144" spans="1:24" x14ac:dyDescent="0.25">
      <c r="A144" s="26" t="s">
        <v>63</v>
      </c>
      <c r="B144" s="27">
        <v>0</v>
      </c>
      <c r="C144" s="27">
        <v>0</v>
      </c>
      <c r="D144" s="27">
        <v>0</v>
      </c>
      <c r="E144" s="27">
        <v>0</v>
      </c>
      <c r="F144" s="27">
        <v>0</v>
      </c>
      <c r="G144" s="27">
        <v>0</v>
      </c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</row>
    <row r="145" spans="1:24" x14ac:dyDescent="0.25">
      <c r="A145" s="26" t="s">
        <v>64</v>
      </c>
      <c r="B145" s="27">
        <v>0</v>
      </c>
      <c r="C145" s="27">
        <v>0</v>
      </c>
      <c r="D145" s="27">
        <v>0</v>
      </c>
      <c r="E145" s="27">
        <v>0</v>
      </c>
      <c r="F145" s="27">
        <v>0</v>
      </c>
      <c r="G145" s="27">
        <v>0</v>
      </c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</row>
    <row r="146" spans="1:24" x14ac:dyDescent="0.25">
      <c r="A146" s="26" t="s">
        <v>65</v>
      </c>
      <c r="B146" s="27">
        <v>0</v>
      </c>
      <c r="C146" s="27">
        <v>0</v>
      </c>
      <c r="D146" s="27">
        <v>0</v>
      </c>
      <c r="E146" s="27">
        <v>0</v>
      </c>
      <c r="F146" s="27">
        <v>0</v>
      </c>
      <c r="G146" s="27">
        <v>0</v>
      </c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</row>
    <row r="147" spans="1:24" x14ac:dyDescent="0.25">
      <c r="A147" s="26" t="s">
        <v>66</v>
      </c>
      <c r="B147" s="27">
        <v>0</v>
      </c>
      <c r="C147" s="27">
        <v>0</v>
      </c>
      <c r="D147" s="27">
        <v>0</v>
      </c>
      <c r="E147" s="27">
        <v>0</v>
      </c>
      <c r="F147" s="27">
        <v>0</v>
      </c>
      <c r="G147" s="27">
        <v>0</v>
      </c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</row>
    <row r="148" spans="1:24" x14ac:dyDescent="0.25">
      <c r="A148" s="26" t="s">
        <v>67</v>
      </c>
      <c r="B148" s="27">
        <v>0</v>
      </c>
      <c r="C148" s="27">
        <v>0</v>
      </c>
      <c r="D148" s="27">
        <v>0</v>
      </c>
      <c r="E148" s="27">
        <v>0</v>
      </c>
      <c r="F148" s="27">
        <v>0</v>
      </c>
      <c r="G148" s="27">
        <v>0</v>
      </c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</row>
    <row r="149" spans="1:24" x14ac:dyDescent="0.25">
      <c r="A149" s="26" t="s">
        <v>68</v>
      </c>
      <c r="B149" s="27">
        <v>0</v>
      </c>
      <c r="C149" s="27">
        <v>0</v>
      </c>
      <c r="D149" s="27">
        <v>0</v>
      </c>
      <c r="E149" s="27">
        <v>0</v>
      </c>
      <c r="F149" s="27">
        <v>0</v>
      </c>
      <c r="G149" s="27">
        <v>0</v>
      </c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</row>
    <row r="150" spans="1:24" x14ac:dyDescent="0.25">
      <c r="A150" s="26" t="s">
        <v>69</v>
      </c>
      <c r="B150" s="27">
        <v>0</v>
      </c>
      <c r="C150" s="27">
        <v>0</v>
      </c>
      <c r="D150" s="27">
        <v>0</v>
      </c>
      <c r="E150" s="27">
        <v>0</v>
      </c>
      <c r="F150" s="27">
        <v>0</v>
      </c>
      <c r="G150" s="27">
        <v>0</v>
      </c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</row>
    <row r="151" spans="1:24" x14ac:dyDescent="0.25">
      <c r="A151" s="26" t="s">
        <v>70</v>
      </c>
      <c r="B151" s="27">
        <v>0</v>
      </c>
      <c r="C151" s="27">
        <v>0</v>
      </c>
      <c r="D151" s="27">
        <v>0</v>
      </c>
      <c r="E151" s="27">
        <v>0</v>
      </c>
      <c r="F151" s="27">
        <v>0</v>
      </c>
      <c r="G151" s="27">
        <v>0</v>
      </c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</row>
    <row r="152" spans="1:24" x14ac:dyDescent="0.25">
      <c r="A152" s="24" t="s">
        <v>71</v>
      </c>
      <c r="B152" s="25">
        <f t="shared" ref="B152:G152" si="27">B153+B154+B155</f>
        <v>0</v>
      </c>
      <c r="C152" s="25">
        <f t="shared" si="27"/>
        <v>0</v>
      </c>
      <c r="D152" s="25">
        <f t="shared" si="27"/>
        <v>0</v>
      </c>
      <c r="E152" s="25">
        <f t="shared" si="27"/>
        <v>0</v>
      </c>
      <c r="F152" s="25">
        <f t="shared" si="27"/>
        <v>0</v>
      </c>
      <c r="G152" s="25">
        <f t="shared" si="27"/>
        <v>0</v>
      </c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</row>
    <row r="153" spans="1:24" x14ac:dyDescent="0.25">
      <c r="A153" s="26" t="s">
        <v>72</v>
      </c>
      <c r="B153" s="27">
        <v>0</v>
      </c>
      <c r="C153" s="27">
        <v>0</v>
      </c>
      <c r="D153" s="27">
        <v>0</v>
      </c>
      <c r="E153" s="27">
        <v>0</v>
      </c>
      <c r="F153" s="27">
        <v>0</v>
      </c>
      <c r="G153" s="27">
        <v>0</v>
      </c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</row>
    <row r="154" spans="1:24" x14ac:dyDescent="0.25">
      <c r="A154" s="26" t="s">
        <v>73</v>
      </c>
      <c r="B154" s="27">
        <v>0</v>
      </c>
      <c r="C154" s="27">
        <v>0</v>
      </c>
      <c r="D154" s="27">
        <v>0</v>
      </c>
      <c r="E154" s="27">
        <v>0</v>
      </c>
      <c r="F154" s="27">
        <v>0</v>
      </c>
      <c r="G154" s="27">
        <v>0</v>
      </c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</row>
    <row r="155" spans="1:24" x14ac:dyDescent="0.25">
      <c r="A155" s="26" t="s">
        <v>74</v>
      </c>
      <c r="B155" s="27">
        <v>0</v>
      </c>
      <c r="C155" s="27">
        <v>0</v>
      </c>
      <c r="D155" s="27">
        <v>0</v>
      </c>
      <c r="E155" s="27">
        <v>0</v>
      </c>
      <c r="F155" s="27">
        <v>0</v>
      </c>
      <c r="G155" s="27">
        <v>0</v>
      </c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</row>
    <row r="156" spans="1:24" x14ac:dyDescent="0.25">
      <c r="A156" s="24" t="s">
        <v>75</v>
      </c>
      <c r="B156" s="25">
        <f t="shared" ref="B156:G156" si="28">B157+B158+B159+B160+B161+B162+B163</f>
        <v>0</v>
      </c>
      <c r="C156" s="25">
        <f t="shared" si="28"/>
        <v>0</v>
      </c>
      <c r="D156" s="25">
        <f t="shared" si="28"/>
        <v>0</v>
      </c>
      <c r="E156" s="25">
        <f t="shared" si="28"/>
        <v>0</v>
      </c>
      <c r="F156" s="25">
        <f t="shared" si="28"/>
        <v>0</v>
      </c>
      <c r="G156" s="25">
        <f t="shared" si="28"/>
        <v>0</v>
      </c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</row>
    <row r="157" spans="1:24" x14ac:dyDescent="0.25">
      <c r="A157" s="26" t="s">
        <v>76</v>
      </c>
      <c r="B157" s="27">
        <v>0</v>
      </c>
      <c r="C157" s="27">
        <v>0</v>
      </c>
      <c r="D157" s="27">
        <v>0</v>
      </c>
      <c r="E157" s="27">
        <v>0</v>
      </c>
      <c r="F157" s="27">
        <v>0</v>
      </c>
      <c r="G157" s="27">
        <v>0</v>
      </c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</row>
    <row r="158" spans="1:24" x14ac:dyDescent="0.25">
      <c r="A158" s="26" t="s">
        <v>77</v>
      </c>
      <c r="B158" s="27">
        <v>0</v>
      </c>
      <c r="C158" s="27">
        <v>0</v>
      </c>
      <c r="D158" s="27">
        <v>0</v>
      </c>
      <c r="E158" s="27">
        <v>0</v>
      </c>
      <c r="F158" s="27">
        <v>0</v>
      </c>
      <c r="G158" s="27">
        <v>0</v>
      </c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</row>
    <row r="159" spans="1:24" x14ac:dyDescent="0.25">
      <c r="A159" s="26" t="s">
        <v>78</v>
      </c>
      <c r="B159" s="27">
        <v>0</v>
      </c>
      <c r="C159" s="27">
        <v>0</v>
      </c>
      <c r="D159" s="27">
        <v>0</v>
      </c>
      <c r="E159" s="27">
        <v>0</v>
      </c>
      <c r="F159" s="27">
        <v>0</v>
      </c>
      <c r="G159" s="27">
        <v>0</v>
      </c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</row>
    <row r="160" spans="1:24" x14ac:dyDescent="0.25">
      <c r="A160" s="26" t="s">
        <v>79</v>
      </c>
      <c r="B160" s="27">
        <v>0</v>
      </c>
      <c r="C160" s="27">
        <v>0</v>
      </c>
      <c r="D160" s="27">
        <v>0</v>
      </c>
      <c r="E160" s="27">
        <v>0</v>
      </c>
      <c r="F160" s="27">
        <v>0</v>
      </c>
      <c r="G160" s="27">
        <v>0</v>
      </c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</row>
    <row r="161" spans="1:24" x14ac:dyDescent="0.25">
      <c r="A161" s="26" t="s">
        <v>80</v>
      </c>
      <c r="B161" s="27">
        <v>0</v>
      </c>
      <c r="C161" s="27">
        <v>0</v>
      </c>
      <c r="D161" s="27">
        <v>0</v>
      </c>
      <c r="E161" s="27">
        <v>0</v>
      </c>
      <c r="F161" s="27">
        <v>0</v>
      </c>
      <c r="G161" s="27">
        <v>0</v>
      </c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</row>
    <row r="162" spans="1:24" x14ac:dyDescent="0.25">
      <c r="A162" s="26" t="s">
        <v>81</v>
      </c>
      <c r="B162" s="27">
        <v>0</v>
      </c>
      <c r="C162" s="27">
        <v>0</v>
      </c>
      <c r="D162" s="27">
        <v>0</v>
      </c>
      <c r="E162" s="27">
        <v>0</v>
      </c>
      <c r="F162" s="27">
        <v>0</v>
      </c>
      <c r="G162" s="27">
        <v>0</v>
      </c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</row>
    <row r="163" spans="1:24" x14ac:dyDescent="0.25">
      <c r="A163" s="26" t="s">
        <v>82</v>
      </c>
      <c r="B163" s="27">
        <v>0</v>
      </c>
      <c r="C163" s="27">
        <v>0</v>
      </c>
      <c r="D163" s="27">
        <v>0</v>
      </c>
      <c r="E163" s="27">
        <v>0</v>
      </c>
      <c r="F163" s="27">
        <v>0</v>
      </c>
      <c r="G163" s="27">
        <v>0</v>
      </c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</row>
    <row r="164" spans="1:24" x14ac:dyDescent="0.25">
      <c r="A164" s="35"/>
      <c r="B164" s="27">
        <v>0</v>
      </c>
      <c r="C164" s="27">
        <v>0</v>
      </c>
      <c r="D164" s="27">
        <v>0</v>
      </c>
      <c r="E164" s="27">
        <v>0</v>
      </c>
      <c r="F164" s="27">
        <v>0</v>
      </c>
      <c r="G164" s="27">
        <v>0</v>
      </c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</row>
    <row r="165" spans="1:24" x14ac:dyDescent="0.25">
      <c r="A165" s="33" t="s">
        <v>87</v>
      </c>
      <c r="B165" s="23">
        <f t="shared" ref="B165:G165" si="29">+B90+B16</f>
        <v>368587480</v>
      </c>
      <c r="C165" s="23">
        <f t="shared" si="29"/>
        <v>5715880.4700000007</v>
      </c>
      <c r="D165" s="23">
        <f t="shared" si="29"/>
        <v>374303360.47000003</v>
      </c>
      <c r="E165" s="23">
        <f t="shared" si="29"/>
        <v>93986709.170000002</v>
      </c>
      <c r="F165" s="23">
        <f t="shared" si="29"/>
        <v>93830546.170000002</v>
      </c>
      <c r="G165" s="23">
        <f t="shared" si="29"/>
        <v>280316651.30000001</v>
      </c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</row>
    <row r="166" spans="1:24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</row>
    <row r="167" spans="1:24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</row>
    <row r="168" spans="1:24" x14ac:dyDescent="0.25">
      <c r="A168" s="36" t="s">
        <v>88</v>
      </c>
      <c r="B168" s="36"/>
      <c r="C168" s="36"/>
      <c r="D168" s="36"/>
      <c r="E168" s="36"/>
      <c r="F168" s="36"/>
      <c r="G168" s="36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</row>
    <row r="169" spans="1:24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</row>
    <row r="170" spans="1:24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</row>
    <row r="171" spans="1:24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</row>
    <row r="172" spans="1:24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</row>
    <row r="173" spans="1:24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</row>
    <row r="174" spans="1:24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</row>
    <row r="175" spans="1:24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</row>
    <row r="176" spans="1:24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</row>
    <row r="177" spans="1:24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</row>
    <row r="178" spans="1:24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</row>
    <row r="179" spans="1:24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</row>
    <row r="180" spans="1:24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</row>
    <row r="181" spans="1:24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</row>
    <row r="182" spans="1:24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</row>
    <row r="183" spans="1:24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</row>
    <row r="184" spans="1:24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</row>
    <row r="185" spans="1:24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</row>
    <row r="186" spans="1:24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</row>
    <row r="187" spans="1:24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</row>
    <row r="188" spans="1:24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</row>
    <row r="189" spans="1:24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</row>
    <row r="190" spans="1:24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</row>
    <row r="191" spans="1:24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</row>
    <row r="192" spans="1:24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</row>
    <row r="193" spans="1:24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</row>
    <row r="194" spans="1:24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</row>
    <row r="195" spans="1:24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</row>
    <row r="196" spans="1:24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</row>
    <row r="197" spans="1:24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</row>
    <row r="198" spans="1:24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</row>
    <row r="199" spans="1:24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</row>
    <row r="200" spans="1:24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</row>
    <row r="201" spans="1:24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</row>
    <row r="202" spans="1:24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</row>
    <row r="203" spans="1:24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</row>
    <row r="204" spans="1:24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</row>
    <row r="205" spans="1:24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</row>
    <row r="206" spans="1:24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</row>
    <row r="207" spans="1:24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</row>
    <row r="208" spans="1:24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</row>
    <row r="209" spans="1:24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</row>
    <row r="210" spans="1:24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</row>
    <row r="211" spans="1:24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</row>
    <row r="212" spans="1:24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</row>
    <row r="213" spans="1:24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</row>
    <row r="214" spans="1:24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</row>
    <row r="215" spans="1:24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</row>
    <row r="216" spans="1:24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</row>
    <row r="217" spans="1:24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</row>
    <row r="218" spans="1:24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</row>
    <row r="219" spans="1:24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</row>
    <row r="220" spans="1:24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</row>
    <row r="221" spans="1:24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</row>
    <row r="222" spans="1:24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</row>
    <row r="223" spans="1:24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</row>
    <row r="224" spans="1:24" x14ac:dyDescent="0.2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</row>
    <row r="225" spans="1:24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</row>
    <row r="226" spans="1:24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</row>
    <row r="227" spans="1:24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</row>
    <row r="228" spans="1:24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</row>
    <row r="229" spans="1:24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</row>
    <row r="230" spans="1:24" x14ac:dyDescent="0.2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</row>
    <row r="231" spans="1:24" x14ac:dyDescent="0.2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</row>
    <row r="232" spans="1:24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</row>
    <row r="233" spans="1:24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</row>
    <row r="234" spans="1:24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</row>
    <row r="235" spans="1:24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</row>
    <row r="236" spans="1:24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</row>
    <row r="237" spans="1:24" x14ac:dyDescent="0.2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</row>
    <row r="238" spans="1:24" x14ac:dyDescent="0.2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</row>
    <row r="239" spans="1:24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</row>
    <row r="240" spans="1:24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</row>
    <row r="241" spans="1:24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</row>
    <row r="242" spans="1:24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</row>
    <row r="243" spans="1:24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</row>
    <row r="244" spans="1:24" x14ac:dyDescent="0.2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</row>
    <row r="245" spans="1:24" x14ac:dyDescent="0.2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</row>
    <row r="246" spans="1:24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</row>
    <row r="247" spans="1:24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</row>
    <row r="248" spans="1:24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</row>
    <row r="249" spans="1:24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</row>
    <row r="250" spans="1:24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</row>
    <row r="251" spans="1:24" x14ac:dyDescent="0.2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</row>
    <row r="252" spans="1:24" x14ac:dyDescent="0.2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</row>
    <row r="253" spans="1:24" x14ac:dyDescent="0.2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</row>
    <row r="254" spans="1:24" x14ac:dyDescent="0.2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</row>
    <row r="255" spans="1:24" x14ac:dyDescent="0.2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</row>
    <row r="256" spans="1:24" x14ac:dyDescent="0.2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</row>
    <row r="257" spans="1:24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</row>
    <row r="258" spans="1:24" x14ac:dyDescent="0.2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</row>
    <row r="259" spans="1:24" x14ac:dyDescent="0.2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</row>
    <row r="260" spans="1:24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</row>
    <row r="261" spans="1:24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</row>
    <row r="262" spans="1:24" x14ac:dyDescent="0.2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</row>
    <row r="263" spans="1:24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</row>
    <row r="264" spans="1:24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</row>
    <row r="265" spans="1:24" x14ac:dyDescent="0.2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</row>
    <row r="266" spans="1:24" x14ac:dyDescent="0.2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</row>
    <row r="267" spans="1:24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</row>
    <row r="268" spans="1:24" x14ac:dyDescent="0.2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</row>
    <row r="269" spans="1:24" x14ac:dyDescent="0.2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</row>
    <row r="270" spans="1:24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</row>
    <row r="271" spans="1:24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</row>
    <row r="272" spans="1:24" x14ac:dyDescent="0.2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</row>
    <row r="273" spans="1:24" x14ac:dyDescent="0.2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</row>
    <row r="274" spans="1:24" x14ac:dyDescent="0.2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</row>
    <row r="275" spans="1:24" x14ac:dyDescent="0.2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</row>
    <row r="276" spans="1:24" x14ac:dyDescent="0.2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</row>
    <row r="277" spans="1:24" x14ac:dyDescent="0.2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</row>
    <row r="278" spans="1:24" x14ac:dyDescent="0.2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</row>
    <row r="279" spans="1:24" x14ac:dyDescent="0.2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</row>
    <row r="280" spans="1:24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</row>
    <row r="281" spans="1:24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</row>
    <row r="282" spans="1:24" x14ac:dyDescent="0.2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</row>
    <row r="283" spans="1:24" x14ac:dyDescent="0.2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</row>
    <row r="284" spans="1:24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</row>
    <row r="285" spans="1:24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</row>
    <row r="286" spans="1:24" x14ac:dyDescent="0.2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</row>
    <row r="287" spans="1:24" x14ac:dyDescent="0.2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</row>
    <row r="288" spans="1:24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</row>
    <row r="289" spans="1:24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</row>
    <row r="290" spans="1:24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</row>
    <row r="291" spans="1:24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</row>
    <row r="292" spans="1:24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</row>
    <row r="293" spans="1:24" x14ac:dyDescent="0.2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</row>
    <row r="294" spans="1:24" x14ac:dyDescent="0.2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</row>
    <row r="295" spans="1:24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</row>
    <row r="296" spans="1:24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</row>
    <row r="297" spans="1:24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</row>
    <row r="298" spans="1:24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</row>
    <row r="299" spans="1:24" x14ac:dyDescent="0.2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</row>
    <row r="300" spans="1:24" x14ac:dyDescent="0.2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</row>
    <row r="301" spans="1:24" x14ac:dyDescent="0.2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</row>
    <row r="302" spans="1:24" x14ac:dyDescent="0.2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</row>
    <row r="303" spans="1:24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</row>
    <row r="304" spans="1:24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</row>
    <row r="305" spans="1:24" x14ac:dyDescent="0.2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</row>
    <row r="306" spans="1:24" x14ac:dyDescent="0.2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</row>
    <row r="307" spans="1:24" x14ac:dyDescent="0.2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</row>
    <row r="308" spans="1:24" x14ac:dyDescent="0.2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</row>
    <row r="309" spans="1:24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</row>
    <row r="310" spans="1:24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</row>
    <row r="311" spans="1:24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</row>
    <row r="312" spans="1:24" x14ac:dyDescent="0.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</row>
    <row r="313" spans="1:24" x14ac:dyDescent="0.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</row>
    <row r="314" spans="1:24" x14ac:dyDescent="0.2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</row>
    <row r="315" spans="1:24" x14ac:dyDescent="0.2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</row>
    <row r="316" spans="1:24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</row>
    <row r="317" spans="1:24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</row>
    <row r="318" spans="1:24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</row>
    <row r="319" spans="1:24" x14ac:dyDescent="0.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</row>
    <row r="320" spans="1:24" x14ac:dyDescent="0.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</row>
    <row r="321" spans="1:24" x14ac:dyDescent="0.2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</row>
    <row r="322" spans="1:24" x14ac:dyDescent="0.2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</row>
    <row r="323" spans="1:24" x14ac:dyDescent="0.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</row>
    <row r="324" spans="1:24" x14ac:dyDescent="0.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</row>
    <row r="325" spans="1:24" x14ac:dyDescent="0.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</row>
    <row r="326" spans="1:24" x14ac:dyDescent="0.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</row>
    <row r="327" spans="1:24" x14ac:dyDescent="0.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</row>
    <row r="328" spans="1:24" x14ac:dyDescent="0.2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</row>
    <row r="329" spans="1:24" x14ac:dyDescent="0.2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</row>
    <row r="330" spans="1:24" x14ac:dyDescent="0.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</row>
    <row r="331" spans="1:24" x14ac:dyDescent="0.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</row>
    <row r="332" spans="1:24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</row>
    <row r="333" spans="1:24" x14ac:dyDescent="0.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</row>
    <row r="334" spans="1:24" x14ac:dyDescent="0.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</row>
    <row r="335" spans="1:24" x14ac:dyDescent="0.2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</row>
    <row r="336" spans="1:24" x14ac:dyDescent="0.2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</row>
    <row r="337" spans="1:24" x14ac:dyDescent="0.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</row>
    <row r="338" spans="1:24" x14ac:dyDescent="0.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</row>
    <row r="339" spans="1:24" x14ac:dyDescent="0.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</row>
    <row r="340" spans="1:24" x14ac:dyDescent="0.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</row>
    <row r="341" spans="1:24" x14ac:dyDescent="0.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</row>
    <row r="342" spans="1:24" x14ac:dyDescent="0.2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</row>
    <row r="343" spans="1:24" x14ac:dyDescent="0.2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</row>
    <row r="344" spans="1:24" x14ac:dyDescent="0.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</row>
    <row r="345" spans="1:24" x14ac:dyDescent="0.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</row>
    <row r="346" spans="1:24" x14ac:dyDescent="0.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</row>
    <row r="347" spans="1:24" x14ac:dyDescent="0.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</row>
    <row r="348" spans="1:24" x14ac:dyDescent="0.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</row>
    <row r="349" spans="1:24" x14ac:dyDescent="0.2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</row>
    <row r="350" spans="1:24" x14ac:dyDescent="0.2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</row>
    <row r="351" spans="1:24" x14ac:dyDescent="0.2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</row>
    <row r="352" spans="1:24" x14ac:dyDescent="0.2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</row>
    <row r="353" spans="1:24" x14ac:dyDescent="0.2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</row>
    <row r="354" spans="1:24" x14ac:dyDescent="0.2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</row>
    <row r="355" spans="1:24" x14ac:dyDescent="0.2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</row>
    <row r="356" spans="1:24" x14ac:dyDescent="0.2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</row>
    <row r="357" spans="1:24" x14ac:dyDescent="0.2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</row>
    <row r="358" spans="1:24" x14ac:dyDescent="0.2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</row>
    <row r="359" spans="1:24" x14ac:dyDescent="0.2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</row>
    <row r="360" spans="1:24" x14ac:dyDescent="0.2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</row>
    <row r="361" spans="1:24" x14ac:dyDescent="0.2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</row>
    <row r="362" spans="1:24" x14ac:dyDescent="0.2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</row>
    <row r="363" spans="1:24" x14ac:dyDescent="0.2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</row>
    <row r="364" spans="1:24" x14ac:dyDescent="0.2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</row>
    <row r="365" spans="1:24" x14ac:dyDescent="0.2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</row>
    <row r="366" spans="1:24" x14ac:dyDescent="0.2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</row>
    <row r="367" spans="1:24" x14ac:dyDescent="0.2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</row>
    <row r="368" spans="1:24" x14ac:dyDescent="0.2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</row>
    <row r="369" spans="1:24" x14ac:dyDescent="0.2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</row>
    <row r="370" spans="1:24" x14ac:dyDescent="0.2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</row>
    <row r="371" spans="1:24" x14ac:dyDescent="0.2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</row>
    <row r="372" spans="1:24" x14ac:dyDescent="0.2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</row>
    <row r="373" spans="1:24" x14ac:dyDescent="0.2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</row>
    <row r="374" spans="1:24" x14ac:dyDescent="0.2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</row>
    <row r="375" spans="1:24" x14ac:dyDescent="0.2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</row>
    <row r="376" spans="1:24" x14ac:dyDescent="0.2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</row>
    <row r="377" spans="1:24" x14ac:dyDescent="0.2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</row>
    <row r="378" spans="1:24" x14ac:dyDescent="0.2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</row>
    <row r="379" spans="1:24" x14ac:dyDescent="0.2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</row>
    <row r="380" spans="1:24" x14ac:dyDescent="0.2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</row>
    <row r="381" spans="1:24" x14ac:dyDescent="0.2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</row>
    <row r="382" spans="1:24" x14ac:dyDescent="0.2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</row>
    <row r="383" spans="1:24" x14ac:dyDescent="0.2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</row>
    <row r="384" spans="1:24" x14ac:dyDescent="0.2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</row>
    <row r="385" spans="1:24" x14ac:dyDescent="0.2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</row>
    <row r="386" spans="1:24" x14ac:dyDescent="0.2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</row>
    <row r="387" spans="1:24" x14ac:dyDescent="0.2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</row>
    <row r="388" spans="1:24" x14ac:dyDescent="0.2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</row>
    <row r="389" spans="1:24" x14ac:dyDescent="0.2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</row>
    <row r="390" spans="1:24" x14ac:dyDescent="0.2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</row>
    <row r="391" spans="1:24" x14ac:dyDescent="0.2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</row>
    <row r="392" spans="1:24" x14ac:dyDescent="0.2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</row>
    <row r="393" spans="1:24" x14ac:dyDescent="0.2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</row>
    <row r="394" spans="1:24" x14ac:dyDescent="0.2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</row>
    <row r="395" spans="1:24" x14ac:dyDescent="0.2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</row>
    <row r="396" spans="1:24" x14ac:dyDescent="0.2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</row>
    <row r="397" spans="1:24" x14ac:dyDescent="0.2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</row>
    <row r="398" spans="1:24" x14ac:dyDescent="0.2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</row>
    <row r="399" spans="1:24" x14ac:dyDescent="0.2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</row>
    <row r="400" spans="1:24" x14ac:dyDescent="0.2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</row>
    <row r="401" spans="1:24" x14ac:dyDescent="0.2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</row>
    <row r="402" spans="1:24" x14ac:dyDescent="0.2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</row>
    <row r="403" spans="1:24" x14ac:dyDescent="0.2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</row>
    <row r="404" spans="1:24" x14ac:dyDescent="0.2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</row>
    <row r="405" spans="1:24" x14ac:dyDescent="0.2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</row>
    <row r="406" spans="1:24" x14ac:dyDescent="0.2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</row>
    <row r="407" spans="1:24" x14ac:dyDescent="0.2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</row>
    <row r="408" spans="1:24" x14ac:dyDescent="0.2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</row>
    <row r="409" spans="1:24" x14ac:dyDescent="0.2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</row>
    <row r="410" spans="1:24" x14ac:dyDescent="0.2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</row>
    <row r="411" spans="1:24" x14ac:dyDescent="0.2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</row>
    <row r="412" spans="1:24" x14ac:dyDescent="0.2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</row>
    <row r="413" spans="1:24" x14ac:dyDescent="0.2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</row>
    <row r="414" spans="1:24" x14ac:dyDescent="0.2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</row>
    <row r="415" spans="1:24" x14ac:dyDescent="0.2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</row>
    <row r="416" spans="1:24" x14ac:dyDescent="0.2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</row>
    <row r="417" spans="1:24" x14ac:dyDescent="0.2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</row>
    <row r="418" spans="1:24" x14ac:dyDescent="0.2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</row>
    <row r="419" spans="1:24" x14ac:dyDescent="0.2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</row>
    <row r="420" spans="1:24" x14ac:dyDescent="0.2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</row>
    <row r="421" spans="1:24" x14ac:dyDescent="0.2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</row>
    <row r="422" spans="1:24" x14ac:dyDescent="0.2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</row>
    <row r="423" spans="1:24" x14ac:dyDescent="0.2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</row>
    <row r="424" spans="1:24" x14ac:dyDescent="0.2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</row>
    <row r="425" spans="1:24" x14ac:dyDescent="0.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</row>
    <row r="426" spans="1:24" x14ac:dyDescent="0.2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</row>
    <row r="427" spans="1:24" x14ac:dyDescent="0.2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</row>
    <row r="428" spans="1:24" x14ac:dyDescent="0.2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</row>
    <row r="429" spans="1:24" x14ac:dyDescent="0.2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</row>
    <row r="430" spans="1:24" x14ac:dyDescent="0.2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</row>
    <row r="431" spans="1:24" x14ac:dyDescent="0.2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</row>
    <row r="432" spans="1:24" x14ac:dyDescent="0.2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</row>
    <row r="433" spans="1:24" x14ac:dyDescent="0.2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</row>
    <row r="434" spans="1:24" x14ac:dyDescent="0.2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</row>
    <row r="435" spans="1:24" x14ac:dyDescent="0.2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</row>
    <row r="436" spans="1:24" x14ac:dyDescent="0.2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</row>
    <row r="437" spans="1:24" x14ac:dyDescent="0.2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</row>
    <row r="438" spans="1:24" x14ac:dyDescent="0.2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</row>
    <row r="439" spans="1:24" x14ac:dyDescent="0.2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</row>
    <row r="440" spans="1:24" x14ac:dyDescent="0.2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</row>
    <row r="441" spans="1:24" x14ac:dyDescent="0.2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</row>
    <row r="442" spans="1:24" x14ac:dyDescent="0.2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</row>
    <row r="443" spans="1:24" x14ac:dyDescent="0.2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</row>
    <row r="444" spans="1:24" x14ac:dyDescent="0.2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</row>
    <row r="445" spans="1:24" x14ac:dyDescent="0.2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</row>
    <row r="446" spans="1:24" x14ac:dyDescent="0.2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</row>
    <row r="447" spans="1:24" x14ac:dyDescent="0.2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</row>
    <row r="448" spans="1:24" x14ac:dyDescent="0.2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</row>
    <row r="449" spans="1:24" x14ac:dyDescent="0.2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</row>
    <row r="450" spans="1:24" x14ac:dyDescent="0.2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</row>
    <row r="451" spans="1:24" x14ac:dyDescent="0.2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</row>
    <row r="452" spans="1:24" x14ac:dyDescent="0.2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</row>
    <row r="453" spans="1:24" x14ac:dyDescent="0.2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</row>
    <row r="454" spans="1:24" x14ac:dyDescent="0.2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</row>
    <row r="455" spans="1:24" x14ac:dyDescent="0.2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</row>
    <row r="456" spans="1:24" x14ac:dyDescent="0.2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</row>
    <row r="457" spans="1:24" x14ac:dyDescent="0.2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</row>
    <row r="458" spans="1:24" x14ac:dyDescent="0.2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</row>
    <row r="459" spans="1:24" x14ac:dyDescent="0.2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</row>
    <row r="460" spans="1:24" x14ac:dyDescent="0.2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</row>
    <row r="461" spans="1:24" x14ac:dyDescent="0.2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</row>
    <row r="462" spans="1:24" x14ac:dyDescent="0.2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</row>
    <row r="463" spans="1:24" x14ac:dyDescent="0.2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</row>
    <row r="464" spans="1:24" x14ac:dyDescent="0.2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</row>
    <row r="465" spans="1:24" x14ac:dyDescent="0.2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</row>
    <row r="466" spans="1:24" x14ac:dyDescent="0.2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</row>
    <row r="467" spans="1:24" x14ac:dyDescent="0.2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</row>
    <row r="468" spans="1:24" x14ac:dyDescent="0.2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</row>
    <row r="469" spans="1:24" x14ac:dyDescent="0.2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</row>
    <row r="470" spans="1:24" x14ac:dyDescent="0.2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</row>
    <row r="471" spans="1:24" x14ac:dyDescent="0.2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</row>
    <row r="472" spans="1:24" x14ac:dyDescent="0.2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</row>
    <row r="473" spans="1:24" x14ac:dyDescent="0.2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</row>
    <row r="474" spans="1:24" x14ac:dyDescent="0.2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</row>
    <row r="475" spans="1:24" x14ac:dyDescent="0.2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</row>
    <row r="476" spans="1:24" x14ac:dyDescent="0.2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</row>
    <row r="477" spans="1:24" x14ac:dyDescent="0.2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</row>
    <row r="478" spans="1:24" x14ac:dyDescent="0.2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</row>
    <row r="479" spans="1:24" x14ac:dyDescent="0.2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</row>
    <row r="480" spans="1:24" x14ac:dyDescent="0.2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</row>
    <row r="481" spans="1:24" x14ac:dyDescent="0.2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</row>
    <row r="482" spans="1:24" x14ac:dyDescent="0.2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</row>
    <row r="483" spans="1:24" x14ac:dyDescent="0.2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</row>
    <row r="484" spans="1:24" x14ac:dyDescent="0.2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</row>
    <row r="485" spans="1:24" x14ac:dyDescent="0.2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</row>
    <row r="486" spans="1:24" x14ac:dyDescent="0.2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</row>
    <row r="487" spans="1:24" x14ac:dyDescent="0.2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</row>
    <row r="488" spans="1:24" x14ac:dyDescent="0.2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</row>
    <row r="489" spans="1:24" x14ac:dyDescent="0.2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</row>
    <row r="490" spans="1:24" x14ac:dyDescent="0.2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</row>
    <row r="491" spans="1:24" x14ac:dyDescent="0.2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</row>
    <row r="492" spans="1:24" x14ac:dyDescent="0.2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</row>
    <row r="493" spans="1:24" x14ac:dyDescent="0.2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</row>
    <row r="494" spans="1:24" x14ac:dyDescent="0.2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</row>
    <row r="495" spans="1:24" x14ac:dyDescent="0.2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</row>
    <row r="496" spans="1:24" x14ac:dyDescent="0.2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</row>
    <row r="497" spans="1:24" x14ac:dyDescent="0.2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</row>
    <row r="498" spans="1:24" x14ac:dyDescent="0.2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</row>
    <row r="499" spans="1:24" x14ac:dyDescent="0.2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</row>
    <row r="500" spans="1:24" x14ac:dyDescent="0.2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</row>
    <row r="501" spans="1:24" x14ac:dyDescent="0.2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</row>
    <row r="502" spans="1:24" x14ac:dyDescent="0.2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</row>
    <row r="503" spans="1:24" x14ac:dyDescent="0.2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</row>
    <row r="504" spans="1:24" x14ac:dyDescent="0.2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</row>
    <row r="505" spans="1:24" x14ac:dyDescent="0.2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</row>
    <row r="506" spans="1:24" x14ac:dyDescent="0.2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</row>
    <row r="507" spans="1:24" x14ac:dyDescent="0.2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</row>
    <row r="508" spans="1:24" x14ac:dyDescent="0.2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</row>
    <row r="509" spans="1:24" x14ac:dyDescent="0.2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</row>
    <row r="510" spans="1:24" x14ac:dyDescent="0.2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</row>
    <row r="511" spans="1:24" x14ac:dyDescent="0.2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</row>
    <row r="512" spans="1:24" x14ac:dyDescent="0.2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</row>
    <row r="513" spans="1:24" x14ac:dyDescent="0.2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</row>
    <row r="514" spans="1:24" x14ac:dyDescent="0.2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</row>
    <row r="515" spans="1:24" x14ac:dyDescent="0.2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</row>
    <row r="516" spans="1:24" x14ac:dyDescent="0.2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</row>
    <row r="517" spans="1:24" x14ac:dyDescent="0.2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</row>
    <row r="518" spans="1:24" x14ac:dyDescent="0.2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</row>
    <row r="519" spans="1:24" x14ac:dyDescent="0.2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</row>
    <row r="520" spans="1:24" x14ac:dyDescent="0.2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</row>
    <row r="521" spans="1:24" x14ac:dyDescent="0.2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</row>
    <row r="522" spans="1:24" x14ac:dyDescent="0.2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</row>
    <row r="523" spans="1:24" x14ac:dyDescent="0.2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</row>
    <row r="524" spans="1:24" x14ac:dyDescent="0.2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</row>
    <row r="525" spans="1:24" x14ac:dyDescent="0.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</row>
    <row r="526" spans="1:24" x14ac:dyDescent="0.2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</row>
    <row r="527" spans="1:24" x14ac:dyDescent="0.2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</row>
    <row r="528" spans="1:24" x14ac:dyDescent="0.2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</row>
    <row r="529" spans="1:24" x14ac:dyDescent="0.2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</row>
    <row r="530" spans="1:24" x14ac:dyDescent="0.2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</row>
    <row r="531" spans="1:24" x14ac:dyDescent="0.2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</row>
    <row r="532" spans="1:24" x14ac:dyDescent="0.2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</row>
    <row r="533" spans="1:24" x14ac:dyDescent="0.2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</row>
    <row r="534" spans="1:24" x14ac:dyDescent="0.2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</row>
    <row r="535" spans="1:24" x14ac:dyDescent="0.2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</row>
    <row r="536" spans="1:24" x14ac:dyDescent="0.2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</row>
    <row r="537" spans="1:24" x14ac:dyDescent="0.2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</row>
    <row r="538" spans="1:24" x14ac:dyDescent="0.2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</row>
    <row r="539" spans="1:24" x14ac:dyDescent="0.2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</row>
    <row r="540" spans="1:24" x14ac:dyDescent="0.2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</row>
    <row r="541" spans="1:24" x14ac:dyDescent="0.2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</row>
    <row r="542" spans="1:24" x14ac:dyDescent="0.2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</row>
    <row r="543" spans="1:24" x14ac:dyDescent="0.2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</row>
    <row r="544" spans="1:24" x14ac:dyDescent="0.2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</row>
    <row r="545" spans="1:24" x14ac:dyDescent="0.2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</row>
    <row r="546" spans="1:24" x14ac:dyDescent="0.2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</row>
    <row r="547" spans="1:24" x14ac:dyDescent="0.2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</row>
    <row r="548" spans="1:24" x14ac:dyDescent="0.2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</row>
    <row r="549" spans="1:24" x14ac:dyDescent="0.2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</row>
    <row r="550" spans="1:24" x14ac:dyDescent="0.2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</row>
    <row r="551" spans="1:24" x14ac:dyDescent="0.2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</row>
    <row r="552" spans="1:24" x14ac:dyDescent="0.2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</row>
    <row r="553" spans="1:24" x14ac:dyDescent="0.2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</row>
    <row r="554" spans="1:24" x14ac:dyDescent="0.2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</row>
    <row r="555" spans="1:24" x14ac:dyDescent="0.2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</row>
    <row r="556" spans="1:24" x14ac:dyDescent="0.2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</row>
    <row r="557" spans="1:24" x14ac:dyDescent="0.2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</row>
    <row r="558" spans="1:24" x14ac:dyDescent="0.2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</row>
    <row r="559" spans="1:24" x14ac:dyDescent="0.2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</row>
    <row r="560" spans="1:24" x14ac:dyDescent="0.2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</row>
    <row r="561" spans="1:24" x14ac:dyDescent="0.2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</row>
    <row r="562" spans="1:24" x14ac:dyDescent="0.2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</row>
    <row r="563" spans="1:24" x14ac:dyDescent="0.2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</row>
    <row r="564" spans="1:24" x14ac:dyDescent="0.2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</row>
    <row r="565" spans="1:24" x14ac:dyDescent="0.2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</row>
    <row r="566" spans="1:24" x14ac:dyDescent="0.2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</row>
    <row r="567" spans="1:24" x14ac:dyDescent="0.2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</row>
    <row r="568" spans="1:24" x14ac:dyDescent="0.2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</row>
    <row r="569" spans="1:24" x14ac:dyDescent="0.2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</row>
    <row r="570" spans="1:24" x14ac:dyDescent="0.2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</row>
    <row r="571" spans="1:24" x14ac:dyDescent="0.2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</row>
    <row r="572" spans="1:24" x14ac:dyDescent="0.2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</row>
    <row r="573" spans="1:24" x14ac:dyDescent="0.2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</row>
    <row r="574" spans="1:24" x14ac:dyDescent="0.2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</row>
    <row r="575" spans="1:24" x14ac:dyDescent="0.2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</row>
    <row r="576" spans="1:24" x14ac:dyDescent="0.2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</row>
    <row r="577" spans="1:24" x14ac:dyDescent="0.2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</row>
    <row r="578" spans="1:24" x14ac:dyDescent="0.2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</row>
    <row r="579" spans="1:24" x14ac:dyDescent="0.2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</row>
    <row r="580" spans="1:24" x14ac:dyDescent="0.2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</row>
    <row r="581" spans="1:24" x14ac:dyDescent="0.2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</row>
    <row r="582" spans="1:24" x14ac:dyDescent="0.2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</row>
    <row r="583" spans="1:24" x14ac:dyDescent="0.2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</row>
    <row r="584" spans="1:24" x14ac:dyDescent="0.2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</row>
    <row r="585" spans="1:24" x14ac:dyDescent="0.2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</row>
    <row r="586" spans="1:24" x14ac:dyDescent="0.2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</row>
    <row r="587" spans="1:24" x14ac:dyDescent="0.2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</row>
    <row r="588" spans="1:24" x14ac:dyDescent="0.2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</row>
    <row r="589" spans="1:24" x14ac:dyDescent="0.2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</row>
    <row r="590" spans="1:24" x14ac:dyDescent="0.2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</row>
    <row r="591" spans="1:24" x14ac:dyDescent="0.2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</row>
    <row r="592" spans="1:24" x14ac:dyDescent="0.2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</row>
    <row r="593" spans="1:24" x14ac:dyDescent="0.2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</row>
    <row r="594" spans="1:24" x14ac:dyDescent="0.2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</row>
    <row r="595" spans="1:24" x14ac:dyDescent="0.2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</row>
    <row r="596" spans="1:24" x14ac:dyDescent="0.2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</row>
    <row r="597" spans="1:24" x14ac:dyDescent="0.2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</row>
    <row r="598" spans="1:24" x14ac:dyDescent="0.2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</row>
    <row r="599" spans="1:24" x14ac:dyDescent="0.2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</row>
    <row r="600" spans="1:24" x14ac:dyDescent="0.2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</row>
    <row r="601" spans="1:24" x14ac:dyDescent="0.2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</row>
    <row r="602" spans="1:24" x14ac:dyDescent="0.2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</row>
    <row r="603" spans="1:24" x14ac:dyDescent="0.2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</row>
    <row r="604" spans="1:24" x14ac:dyDescent="0.2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</row>
    <row r="605" spans="1:24" x14ac:dyDescent="0.2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</row>
    <row r="606" spans="1:24" x14ac:dyDescent="0.2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</row>
    <row r="607" spans="1:24" x14ac:dyDescent="0.2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</row>
    <row r="608" spans="1:24" x14ac:dyDescent="0.2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</row>
    <row r="609" spans="1:24" x14ac:dyDescent="0.2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</row>
    <row r="610" spans="1:24" x14ac:dyDescent="0.2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</row>
    <row r="611" spans="1:24" x14ac:dyDescent="0.2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</row>
    <row r="612" spans="1:24" x14ac:dyDescent="0.2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</row>
    <row r="613" spans="1:24" x14ac:dyDescent="0.2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</row>
    <row r="614" spans="1:24" x14ac:dyDescent="0.2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</row>
    <row r="615" spans="1:24" x14ac:dyDescent="0.2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</row>
    <row r="616" spans="1:24" x14ac:dyDescent="0.2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</row>
    <row r="617" spans="1:24" x14ac:dyDescent="0.2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</row>
    <row r="618" spans="1:24" x14ac:dyDescent="0.2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</row>
    <row r="619" spans="1:24" x14ac:dyDescent="0.2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</row>
    <row r="620" spans="1:24" x14ac:dyDescent="0.2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</row>
    <row r="621" spans="1:24" x14ac:dyDescent="0.2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</row>
    <row r="622" spans="1:24" x14ac:dyDescent="0.2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</row>
    <row r="623" spans="1:24" x14ac:dyDescent="0.2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</row>
    <row r="624" spans="1:24" x14ac:dyDescent="0.2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</row>
    <row r="625" spans="1:24" x14ac:dyDescent="0.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</row>
    <row r="626" spans="1:24" x14ac:dyDescent="0.2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</row>
    <row r="627" spans="1:24" x14ac:dyDescent="0.2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</row>
    <row r="628" spans="1:24" x14ac:dyDescent="0.2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</row>
    <row r="629" spans="1:24" x14ac:dyDescent="0.2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</row>
    <row r="630" spans="1:24" x14ac:dyDescent="0.2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</row>
    <row r="631" spans="1:24" x14ac:dyDescent="0.2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</row>
    <row r="632" spans="1:24" x14ac:dyDescent="0.2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</row>
    <row r="633" spans="1:24" x14ac:dyDescent="0.2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</row>
    <row r="634" spans="1:24" x14ac:dyDescent="0.2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</row>
    <row r="635" spans="1:24" x14ac:dyDescent="0.2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</row>
    <row r="636" spans="1:24" x14ac:dyDescent="0.2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</row>
    <row r="637" spans="1:24" x14ac:dyDescent="0.2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</row>
    <row r="638" spans="1:24" x14ac:dyDescent="0.2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</row>
    <row r="639" spans="1:24" x14ac:dyDescent="0.2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</row>
    <row r="640" spans="1:24" x14ac:dyDescent="0.2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</row>
    <row r="641" spans="1:24" x14ac:dyDescent="0.2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</row>
    <row r="642" spans="1:24" x14ac:dyDescent="0.2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</row>
    <row r="643" spans="1:24" x14ac:dyDescent="0.2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</row>
    <row r="644" spans="1:24" x14ac:dyDescent="0.2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</row>
    <row r="645" spans="1:24" x14ac:dyDescent="0.2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</row>
    <row r="646" spans="1:24" x14ac:dyDescent="0.2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</row>
    <row r="647" spans="1:24" x14ac:dyDescent="0.2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</row>
    <row r="648" spans="1:24" x14ac:dyDescent="0.2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</row>
    <row r="649" spans="1:24" x14ac:dyDescent="0.2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</row>
    <row r="650" spans="1:24" x14ac:dyDescent="0.2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</row>
    <row r="651" spans="1:24" x14ac:dyDescent="0.2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</row>
    <row r="652" spans="1:24" x14ac:dyDescent="0.2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</row>
    <row r="653" spans="1:24" x14ac:dyDescent="0.2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</row>
    <row r="654" spans="1:24" x14ac:dyDescent="0.2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</row>
    <row r="655" spans="1:24" x14ac:dyDescent="0.2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</row>
    <row r="656" spans="1:24" x14ac:dyDescent="0.2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</row>
    <row r="657" spans="1:24" x14ac:dyDescent="0.2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</row>
    <row r="658" spans="1:24" x14ac:dyDescent="0.2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</row>
    <row r="659" spans="1:24" x14ac:dyDescent="0.2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</row>
    <row r="660" spans="1:24" x14ac:dyDescent="0.2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</row>
    <row r="661" spans="1:24" x14ac:dyDescent="0.2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</row>
    <row r="662" spans="1:24" x14ac:dyDescent="0.2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</row>
    <row r="663" spans="1:24" x14ac:dyDescent="0.2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</row>
    <row r="664" spans="1:24" x14ac:dyDescent="0.2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</row>
    <row r="665" spans="1:24" x14ac:dyDescent="0.2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</row>
    <row r="666" spans="1:24" x14ac:dyDescent="0.2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</row>
    <row r="667" spans="1:24" x14ac:dyDescent="0.2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</row>
    <row r="668" spans="1:24" x14ac:dyDescent="0.2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</row>
    <row r="669" spans="1:24" x14ac:dyDescent="0.2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</row>
    <row r="670" spans="1:24" x14ac:dyDescent="0.2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</row>
    <row r="671" spans="1:24" x14ac:dyDescent="0.2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</row>
    <row r="672" spans="1:24" x14ac:dyDescent="0.2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</row>
    <row r="673" spans="1:24" x14ac:dyDescent="0.2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</row>
    <row r="674" spans="1:24" x14ac:dyDescent="0.2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</row>
    <row r="675" spans="1:24" x14ac:dyDescent="0.2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</row>
    <row r="676" spans="1:24" x14ac:dyDescent="0.2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</row>
    <row r="677" spans="1:24" x14ac:dyDescent="0.2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</row>
    <row r="678" spans="1:24" x14ac:dyDescent="0.2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</row>
    <row r="679" spans="1:24" x14ac:dyDescent="0.2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</row>
    <row r="680" spans="1:24" x14ac:dyDescent="0.2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</row>
    <row r="681" spans="1:24" x14ac:dyDescent="0.2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</row>
    <row r="682" spans="1:24" x14ac:dyDescent="0.2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</row>
    <row r="683" spans="1:24" x14ac:dyDescent="0.2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</row>
    <row r="684" spans="1:24" x14ac:dyDescent="0.2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</row>
    <row r="685" spans="1:24" x14ac:dyDescent="0.2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</row>
    <row r="686" spans="1:24" x14ac:dyDescent="0.2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</row>
    <row r="687" spans="1:24" x14ac:dyDescent="0.2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</row>
    <row r="688" spans="1:24" x14ac:dyDescent="0.2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</row>
    <row r="689" spans="1:24" x14ac:dyDescent="0.2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</row>
    <row r="690" spans="1:24" x14ac:dyDescent="0.2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</row>
    <row r="691" spans="1:24" x14ac:dyDescent="0.2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</row>
    <row r="692" spans="1:24" x14ac:dyDescent="0.2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</row>
    <row r="693" spans="1:24" x14ac:dyDescent="0.2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</row>
    <row r="694" spans="1:24" x14ac:dyDescent="0.2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</row>
    <row r="695" spans="1:24" x14ac:dyDescent="0.2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</row>
    <row r="696" spans="1:24" x14ac:dyDescent="0.2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</row>
    <row r="697" spans="1:24" x14ac:dyDescent="0.2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</row>
    <row r="698" spans="1:24" x14ac:dyDescent="0.2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</row>
    <row r="699" spans="1:24" x14ac:dyDescent="0.2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</row>
    <row r="700" spans="1:24" x14ac:dyDescent="0.2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</row>
    <row r="701" spans="1:24" x14ac:dyDescent="0.2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</row>
    <row r="702" spans="1:24" x14ac:dyDescent="0.2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</row>
    <row r="703" spans="1:24" x14ac:dyDescent="0.2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</row>
    <row r="704" spans="1:24" x14ac:dyDescent="0.2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</row>
    <row r="705" spans="1:24" x14ac:dyDescent="0.2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</row>
    <row r="706" spans="1:24" x14ac:dyDescent="0.2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</row>
    <row r="707" spans="1:24" x14ac:dyDescent="0.2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</row>
    <row r="708" spans="1:24" x14ac:dyDescent="0.2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</row>
    <row r="709" spans="1:24" x14ac:dyDescent="0.2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</row>
    <row r="710" spans="1:24" x14ac:dyDescent="0.2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</row>
    <row r="711" spans="1:24" x14ac:dyDescent="0.2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</row>
    <row r="712" spans="1:24" x14ac:dyDescent="0.2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</row>
    <row r="713" spans="1:24" x14ac:dyDescent="0.2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</row>
    <row r="714" spans="1:24" x14ac:dyDescent="0.2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</row>
    <row r="715" spans="1:24" x14ac:dyDescent="0.2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</row>
    <row r="716" spans="1:24" x14ac:dyDescent="0.2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</row>
    <row r="717" spans="1:24" x14ac:dyDescent="0.2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</row>
    <row r="718" spans="1:24" x14ac:dyDescent="0.2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</row>
    <row r="719" spans="1:24" x14ac:dyDescent="0.2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</row>
    <row r="720" spans="1:24" x14ac:dyDescent="0.2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</row>
    <row r="721" spans="1:24" x14ac:dyDescent="0.2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</row>
    <row r="722" spans="1:24" x14ac:dyDescent="0.2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</row>
    <row r="723" spans="1:24" x14ac:dyDescent="0.2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</row>
    <row r="724" spans="1:24" x14ac:dyDescent="0.2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</row>
    <row r="725" spans="1:24" x14ac:dyDescent="0.2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</row>
    <row r="726" spans="1:24" x14ac:dyDescent="0.2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</row>
    <row r="727" spans="1:24" x14ac:dyDescent="0.2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</row>
    <row r="728" spans="1:24" x14ac:dyDescent="0.2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</row>
    <row r="729" spans="1:24" x14ac:dyDescent="0.2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</row>
    <row r="730" spans="1:24" x14ac:dyDescent="0.2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</row>
    <row r="731" spans="1:24" x14ac:dyDescent="0.2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</row>
    <row r="732" spans="1:24" x14ac:dyDescent="0.2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</row>
    <row r="733" spans="1:24" x14ac:dyDescent="0.2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</row>
    <row r="734" spans="1:24" x14ac:dyDescent="0.2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</row>
    <row r="735" spans="1:24" x14ac:dyDescent="0.2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</row>
    <row r="736" spans="1:24" x14ac:dyDescent="0.2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</row>
    <row r="737" spans="1:24" x14ac:dyDescent="0.2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</row>
    <row r="738" spans="1:24" x14ac:dyDescent="0.2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</row>
    <row r="739" spans="1:24" x14ac:dyDescent="0.2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</row>
    <row r="740" spans="1:24" x14ac:dyDescent="0.2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</row>
    <row r="741" spans="1:24" x14ac:dyDescent="0.2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</row>
    <row r="742" spans="1:24" x14ac:dyDescent="0.2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</row>
    <row r="743" spans="1:24" x14ac:dyDescent="0.2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</row>
    <row r="744" spans="1:24" x14ac:dyDescent="0.2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</row>
    <row r="745" spans="1:24" x14ac:dyDescent="0.2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</row>
    <row r="746" spans="1:24" x14ac:dyDescent="0.2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</row>
    <row r="747" spans="1:24" x14ac:dyDescent="0.2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</row>
    <row r="748" spans="1:24" x14ac:dyDescent="0.2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</row>
    <row r="749" spans="1:24" x14ac:dyDescent="0.2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</row>
    <row r="750" spans="1:24" x14ac:dyDescent="0.2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</row>
    <row r="751" spans="1:24" x14ac:dyDescent="0.2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</row>
    <row r="752" spans="1:24" x14ac:dyDescent="0.2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</row>
    <row r="753" spans="1:24" x14ac:dyDescent="0.2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</row>
    <row r="754" spans="1:24" x14ac:dyDescent="0.2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</row>
    <row r="755" spans="1:24" x14ac:dyDescent="0.2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</row>
    <row r="756" spans="1:24" x14ac:dyDescent="0.2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</row>
    <row r="757" spans="1:24" x14ac:dyDescent="0.2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</row>
    <row r="758" spans="1:24" x14ac:dyDescent="0.2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</row>
    <row r="759" spans="1:24" x14ac:dyDescent="0.2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</row>
    <row r="760" spans="1:24" x14ac:dyDescent="0.2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</row>
    <row r="761" spans="1:24" x14ac:dyDescent="0.2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</row>
    <row r="762" spans="1:24" x14ac:dyDescent="0.2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</row>
    <row r="763" spans="1:24" x14ac:dyDescent="0.2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</row>
    <row r="764" spans="1:24" x14ac:dyDescent="0.2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</row>
    <row r="765" spans="1:24" x14ac:dyDescent="0.2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</row>
    <row r="766" spans="1:24" x14ac:dyDescent="0.2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</row>
    <row r="767" spans="1:24" x14ac:dyDescent="0.2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</row>
    <row r="768" spans="1:24" x14ac:dyDescent="0.2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</row>
    <row r="769" spans="1:24" x14ac:dyDescent="0.2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</row>
    <row r="770" spans="1:24" x14ac:dyDescent="0.2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</row>
    <row r="771" spans="1:24" x14ac:dyDescent="0.2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</row>
    <row r="772" spans="1:24" x14ac:dyDescent="0.2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</row>
    <row r="773" spans="1:24" x14ac:dyDescent="0.2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</row>
    <row r="774" spans="1:24" x14ac:dyDescent="0.2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</row>
    <row r="775" spans="1:24" x14ac:dyDescent="0.2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</row>
    <row r="776" spans="1:24" x14ac:dyDescent="0.2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</row>
    <row r="777" spans="1:24" x14ac:dyDescent="0.2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</row>
    <row r="778" spans="1:24" x14ac:dyDescent="0.2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</row>
    <row r="779" spans="1:24" x14ac:dyDescent="0.2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</row>
    <row r="780" spans="1:24" x14ac:dyDescent="0.2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</row>
    <row r="781" spans="1:24" x14ac:dyDescent="0.2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</row>
    <row r="782" spans="1:24" x14ac:dyDescent="0.2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</row>
    <row r="783" spans="1:24" x14ac:dyDescent="0.2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</row>
    <row r="784" spans="1:24" x14ac:dyDescent="0.2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</row>
    <row r="785" spans="1:24" x14ac:dyDescent="0.2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</row>
    <row r="786" spans="1:24" x14ac:dyDescent="0.2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</row>
    <row r="787" spans="1:24" x14ac:dyDescent="0.2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</row>
    <row r="788" spans="1:24" x14ac:dyDescent="0.2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</row>
    <row r="789" spans="1:24" x14ac:dyDescent="0.2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</row>
    <row r="790" spans="1:24" x14ac:dyDescent="0.2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</row>
    <row r="791" spans="1:24" x14ac:dyDescent="0.2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</row>
    <row r="792" spans="1:24" x14ac:dyDescent="0.2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</row>
    <row r="793" spans="1:24" x14ac:dyDescent="0.2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</row>
    <row r="794" spans="1:24" x14ac:dyDescent="0.2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</row>
    <row r="795" spans="1:24" x14ac:dyDescent="0.2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</row>
    <row r="796" spans="1:24" x14ac:dyDescent="0.2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</row>
    <row r="797" spans="1:24" x14ac:dyDescent="0.2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</row>
    <row r="798" spans="1:24" x14ac:dyDescent="0.2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</row>
    <row r="799" spans="1:24" x14ac:dyDescent="0.2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</row>
    <row r="800" spans="1:24" x14ac:dyDescent="0.2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</row>
    <row r="801" spans="1:24" x14ac:dyDescent="0.2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</row>
    <row r="802" spans="1:24" x14ac:dyDescent="0.2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</row>
    <row r="803" spans="1:24" x14ac:dyDescent="0.2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</row>
    <row r="804" spans="1:24" x14ac:dyDescent="0.2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</row>
    <row r="805" spans="1:24" x14ac:dyDescent="0.2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</row>
    <row r="806" spans="1:24" x14ac:dyDescent="0.2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</row>
    <row r="807" spans="1:24" x14ac:dyDescent="0.2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</row>
    <row r="808" spans="1:24" x14ac:dyDescent="0.2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</row>
    <row r="809" spans="1:24" x14ac:dyDescent="0.2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</row>
    <row r="810" spans="1:24" x14ac:dyDescent="0.2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</row>
    <row r="811" spans="1:24" x14ac:dyDescent="0.2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</row>
    <row r="812" spans="1:24" x14ac:dyDescent="0.2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</row>
    <row r="813" spans="1:24" x14ac:dyDescent="0.2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</row>
    <row r="814" spans="1:24" x14ac:dyDescent="0.2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</row>
    <row r="815" spans="1:24" x14ac:dyDescent="0.2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</row>
    <row r="816" spans="1:24" x14ac:dyDescent="0.2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</row>
    <row r="817" spans="1:24" x14ac:dyDescent="0.2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</row>
    <row r="818" spans="1:24" x14ac:dyDescent="0.2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</row>
    <row r="819" spans="1:24" x14ac:dyDescent="0.2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</row>
    <row r="820" spans="1:24" x14ac:dyDescent="0.2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</row>
    <row r="821" spans="1:24" x14ac:dyDescent="0.2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</row>
    <row r="822" spans="1:24" x14ac:dyDescent="0.2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</row>
    <row r="823" spans="1:24" x14ac:dyDescent="0.2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</row>
    <row r="824" spans="1:24" x14ac:dyDescent="0.2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</row>
    <row r="825" spans="1:24" x14ac:dyDescent="0.2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</row>
    <row r="826" spans="1:24" x14ac:dyDescent="0.2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</row>
    <row r="827" spans="1:24" x14ac:dyDescent="0.2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</row>
    <row r="828" spans="1:24" x14ac:dyDescent="0.2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</row>
    <row r="829" spans="1:24" x14ac:dyDescent="0.2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</row>
    <row r="830" spans="1:24" x14ac:dyDescent="0.2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</row>
    <row r="831" spans="1:24" x14ac:dyDescent="0.2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</row>
    <row r="832" spans="1:24" x14ac:dyDescent="0.2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</row>
    <row r="833" spans="1:24" x14ac:dyDescent="0.2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</row>
    <row r="834" spans="1:24" x14ac:dyDescent="0.2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</row>
    <row r="835" spans="1:24" x14ac:dyDescent="0.2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</row>
    <row r="836" spans="1:24" x14ac:dyDescent="0.2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</row>
    <row r="837" spans="1:24" x14ac:dyDescent="0.2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</row>
    <row r="838" spans="1:24" x14ac:dyDescent="0.2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</row>
    <row r="839" spans="1:24" x14ac:dyDescent="0.2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</row>
    <row r="840" spans="1:24" x14ac:dyDescent="0.2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</row>
    <row r="841" spans="1:24" x14ac:dyDescent="0.2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</row>
    <row r="842" spans="1:24" x14ac:dyDescent="0.2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</row>
    <row r="843" spans="1:24" x14ac:dyDescent="0.2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</row>
    <row r="844" spans="1:24" x14ac:dyDescent="0.2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</row>
    <row r="845" spans="1:24" x14ac:dyDescent="0.2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</row>
    <row r="846" spans="1:24" x14ac:dyDescent="0.2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</row>
    <row r="847" spans="1:24" x14ac:dyDescent="0.2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</row>
    <row r="848" spans="1:24" x14ac:dyDescent="0.2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</row>
    <row r="849" spans="1:24" x14ac:dyDescent="0.2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</row>
    <row r="850" spans="1:24" x14ac:dyDescent="0.2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</row>
    <row r="851" spans="1:24" x14ac:dyDescent="0.2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</row>
    <row r="852" spans="1:24" x14ac:dyDescent="0.2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</row>
    <row r="853" spans="1:24" x14ac:dyDescent="0.2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</row>
    <row r="854" spans="1:24" x14ac:dyDescent="0.2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</row>
    <row r="855" spans="1:24" x14ac:dyDescent="0.2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</row>
    <row r="856" spans="1:24" x14ac:dyDescent="0.2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</row>
    <row r="857" spans="1:24" x14ac:dyDescent="0.2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</row>
    <row r="858" spans="1:24" x14ac:dyDescent="0.2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</row>
    <row r="859" spans="1:24" x14ac:dyDescent="0.2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</row>
    <row r="860" spans="1:24" x14ac:dyDescent="0.2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</row>
    <row r="861" spans="1:24" x14ac:dyDescent="0.2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</row>
    <row r="862" spans="1:24" x14ac:dyDescent="0.2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</row>
    <row r="863" spans="1:24" x14ac:dyDescent="0.2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</row>
    <row r="864" spans="1:24" x14ac:dyDescent="0.2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</row>
    <row r="865" spans="1:24" x14ac:dyDescent="0.2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</row>
    <row r="866" spans="1:24" x14ac:dyDescent="0.2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</row>
    <row r="867" spans="1:24" x14ac:dyDescent="0.2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</row>
    <row r="868" spans="1:24" x14ac:dyDescent="0.2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</row>
    <row r="869" spans="1:24" x14ac:dyDescent="0.2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</row>
    <row r="870" spans="1:24" x14ac:dyDescent="0.2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</row>
    <row r="871" spans="1:24" x14ac:dyDescent="0.2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</row>
    <row r="872" spans="1:24" x14ac:dyDescent="0.2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</row>
    <row r="873" spans="1:24" x14ac:dyDescent="0.2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</row>
    <row r="874" spans="1:24" x14ac:dyDescent="0.2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</row>
    <row r="875" spans="1:24" x14ac:dyDescent="0.2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</row>
    <row r="876" spans="1:24" x14ac:dyDescent="0.2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</row>
    <row r="877" spans="1:24" x14ac:dyDescent="0.2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</row>
    <row r="878" spans="1:24" x14ac:dyDescent="0.2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</row>
    <row r="879" spans="1:24" x14ac:dyDescent="0.2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</row>
    <row r="880" spans="1:24" x14ac:dyDescent="0.2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</row>
    <row r="881" spans="1:24" x14ac:dyDescent="0.2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</row>
    <row r="882" spans="1:24" x14ac:dyDescent="0.2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</row>
    <row r="883" spans="1:24" x14ac:dyDescent="0.2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</row>
    <row r="884" spans="1:24" x14ac:dyDescent="0.2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</row>
    <row r="885" spans="1:24" x14ac:dyDescent="0.2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</row>
    <row r="886" spans="1:24" x14ac:dyDescent="0.2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</row>
    <row r="887" spans="1:24" x14ac:dyDescent="0.2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</row>
    <row r="888" spans="1:24" x14ac:dyDescent="0.2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</row>
    <row r="889" spans="1:24" x14ac:dyDescent="0.2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</row>
    <row r="890" spans="1:24" x14ac:dyDescent="0.2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</row>
    <row r="891" spans="1:24" x14ac:dyDescent="0.2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</row>
    <row r="892" spans="1:24" x14ac:dyDescent="0.2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</row>
    <row r="893" spans="1:24" x14ac:dyDescent="0.2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</row>
    <row r="894" spans="1:24" x14ac:dyDescent="0.2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</row>
    <row r="895" spans="1:24" x14ac:dyDescent="0.2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</row>
    <row r="896" spans="1:24" x14ac:dyDescent="0.2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</row>
    <row r="897" spans="1:24" x14ac:dyDescent="0.2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</row>
    <row r="898" spans="1:24" x14ac:dyDescent="0.2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</row>
    <row r="899" spans="1:24" x14ac:dyDescent="0.2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</row>
    <row r="900" spans="1:24" x14ac:dyDescent="0.2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</row>
    <row r="901" spans="1:24" x14ac:dyDescent="0.2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</row>
    <row r="902" spans="1:24" x14ac:dyDescent="0.2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</row>
    <row r="903" spans="1:24" x14ac:dyDescent="0.2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</row>
    <row r="904" spans="1:24" x14ac:dyDescent="0.2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</row>
    <row r="905" spans="1:24" x14ac:dyDescent="0.2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</row>
    <row r="906" spans="1:24" x14ac:dyDescent="0.2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</row>
    <row r="907" spans="1:24" x14ac:dyDescent="0.2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</row>
    <row r="908" spans="1:24" x14ac:dyDescent="0.2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</row>
    <row r="909" spans="1:24" x14ac:dyDescent="0.2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</row>
    <row r="910" spans="1:24" x14ac:dyDescent="0.2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</row>
    <row r="911" spans="1:24" x14ac:dyDescent="0.2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</row>
    <row r="912" spans="1:24" x14ac:dyDescent="0.2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</row>
    <row r="913" spans="1:24" x14ac:dyDescent="0.2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</row>
    <row r="914" spans="1:24" x14ac:dyDescent="0.2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</row>
    <row r="915" spans="1:24" x14ac:dyDescent="0.2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</row>
    <row r="916" spans="1:24" x14ac:dyDescent="0.2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</row>
    <row r="917" spans="1:24" x14ac:dyDescent="0.2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</row>
    <row r="918" spans="1:24" x14ac:dyDescent="0.2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</row>
    <row r="919" spans="1:24" x14ac:dyDescent="0.2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</row>
    <row r="920" spans="1:24" x14ac:dyDescent="0.2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</row>
    <row r="921" spans="1:24" x14ac:dyDescent="0.2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</row>
    <row r="922" spans="1:24" x14ac:dyDescent="0.2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</row>
    <row r="923" spans="1:24" x14ac:dyDescent="0.2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</row>
    <row r="924" spans="1:24" x14ac:dyDescent="0.2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</row>
    <row r="925" spans="1:24" x14ac:dyDescent="0.2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</row>
    <row r="926" spans="1:24" x14ac:dyDescent="0.2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</row>
    <row r="927" spans="1:24" x14ac:dyDescent="0.2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</row>
    <row r="928" spans="1:24" x14ac:dyDescent="0.2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</row>
    <row r="929" spans="1:24" x14ac:dyDescent="0.2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</row>
    <row r="930" spans="1:24" x14ac:dyDescent="0.2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</row>
    <row r="931" spans="1:24" x14ac:dyDescent="0.2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</row>
    <row r="932" spans="1:24" x14ac:dyDescent="0.2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</row>
    <row r="933" spans="1:24" x14ac:dyDescent="0.2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</row>
    <row r="934" spans="1:24" x14ac:dyDescent="0.2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</row>
    <row r="935" spans="1:24" x14ac:dyDescent="0.2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</row>
    <row r="936" spans="1:24" x14ac:dyDescent="0.2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</row>
    <row r="937" spans="1:24" x14ac:dyDescent="0.2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</row>
    <row r="938" spans="1:24" x14ac:dyDescent="0.2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</row>
    <row r="939" spans="1:24" x14ac:dyDescent="0.2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</row>
    <row r="940" spans="1:24" x14ac:dyDescent="0.2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</row>
    <row r="941" spans="1:24" x14ac:dyDescent="0.2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</row>
    <row r="942" spans="1:24" x14ac:dyDescent="0.2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</row>
    <row r="943" spans="1:24" x14ac:dyDescent="0.2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</row>
    <row r="944" spans="1:24" x14ac:dyDescent="0.2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</row>
    <row r="945" spans="1:24" x14ac:dyDescent="0.2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</row>
    <row r="946" spans="1:24" x14ac:dyDescent="0.2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</row>
    <row r="947" spans="1:24" x14ac:dyDescent="0.2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</row>
    <row r="948" spans="1:24" x14ac:dyDescent="0.2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</row>
    <row r="949" spans="1:24" x14ac:dyDescent="0.2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</row>
    <row r="950" spans="1:24" x14ac:dyDescent="0.2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</row>
    <row r="951" spans="1:24" x14ac:dyDescent="0.2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</row>
    <row r="952" spans="1:24" x14ac:dyDescent="0.2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</row>
    <row r="953" spans="1:24" x14ac:dyDescent="0.2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</row>
    <row r="954" spans="1:24" x14ac:dyDescent="0.2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</row>
    <row r="955" spans="1:24" x14ac:dyDescent="0.2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</row>
    <row r="956" spans="1:24" x14ac:dyDescent="0.2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</row>
    <row r="957" spans="1:24" x14ac:dyDescent="0.2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</row>
    <row r="958" spans="1:24" x14ac:dyDescent="0.2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</row>
    <row r="959" spans="1:24" x14ac:dyDescent="0.2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</row>
    <row r="960" spans="1:24" x14ac:dyDescent="0.2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</row>
    <row r="961" spans="1:24" x14ac:dyDescent="0.2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</row>
    <row r="962" spans="1:24" x14ac:dyDescent="0.2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</row>
    <row r="963" spans="1:24" x14ac:dyDescent="0.2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</row>
    <row r="964" spans="1:24" x14ac:dyDescent="0.2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</row>
    <row r="965" spans="1:24" x14ac:dyDescent="0.2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</row>
    <row r="966" spans="1:24" x14ac:dyDescent="0.2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</row>
    <row r="967" spans="1:24" x14ac:dyDescent="0.2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</row>
    <row r="968" spans="1:24" x14ac:dyDescent="0.2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</row>
    <row r="969" spans="1:24" x14ac:dyDescent="0.2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</row>
    <row r="970" spans="1:24" x14ac:dyDescent="0.2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</row>
    <row r="971" spans="1:24" x14ac:dyDescent="0.2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</row>
    <row r="972" spans="1:24" x14ac:dyDescent="0.2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</row>
    <row r="973" spans="1:24" x14ac:dyDescent="0.2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</row>
    <row r="974" spans="1:24" x14ac:dyDescent="0.2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</row>
    <row r="975" spans="1:24" x14ac:dyDescent="0.2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</row>
    <row r="976" spans="1:24" x14ac:dyDescent="0.2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</row>
    <row r="977" spans="1:24" x14ac:dyDescent="0.2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</row>
    <row r="978" spans="1:24" x14ac:dyDescent="0.2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</row>
    <row r="979" spans="1:24" x14ac:dyDescent="0.2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</row>
    <row r="980" spans="1:24" x14ac:dyDescent="0.2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</row>
    <row r="981" spans="1:24" x14ac:dyDescent="0.2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</row>
    <row r="982" spans="1:24" x14ac:dyDescent="0.2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</row>
    <row r="983" spans="1:24" x14ac:dyDescent="0.2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</row>
    <row r="984" spans="1:24" x14ac:dyDescent="0.2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</row>
    <row r="985" spans="1:24" x14ac:dyDescent="0.2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</row>
    <row r="986" spans="1:24" x14ac:dyDescent="0.2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</row>
    <row r="987" spans="1:24" x14ac:dyDescent="0.2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</row>
    <row r="988" spans="1:24" x14ac:dyDescent="0.2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</row>
    <row r="989" spans="1:24" x14ac:dyDescent="0.2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</row>
    <row r="990" spans="1:24" x14ac:dyDescent="0.2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</row>
    <row r="991" spans="1:24" x14ac:dyDescent="0.2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</row>
    <row r="992" spans="1:24" x14ac:dyDescent="0.2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</row>
    <row r="993" spans="1:24" x14ac:dyDescent="0.2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</row>
    <row r="994" spans="1:24" x14ac:dyDescent="0.25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</row>
    <row r="995" spans="1:24" x14ac:dyDescent="0.2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</row>
    <row r="996" spans="1:24" x14ac:dyDescent="0.25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</row>
    <row r="997" spans="1:24" x14ac:dyDescent="0.25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</row>
    <row r="998" spans="1:24" x14ac:dyDescent="0.25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</row>
    <row r="999" spans="1:24" x14ac:dyDescent="0.25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</row>
    <row r="1000" spans="1:24" x14ac:dyDescent="0.25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</row>
    <row r="1001" spans="1:24" x14ac:dyDescent="0.25">
      <c r="A1001" s="9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</row>
    <row r="1002" spans="1:24" x14ac:dyDescent="0.25">
      <c r="A1002" s="9"/>
      <c r="B1002" s="9"/>
      <c r="C1002" s="9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</row>
    <row r="1003" spans="1:24" x14ac:dyDescent="0.25">
      <c r="A1003" s="9"/>
      <c r="B1003" s="9"/>
      <c r="C1003" s="9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</row>
    <row r="1004" spans="1:24" x14ac:dyDescent="0.25">
      <c r="A1004" s="9"/>
      <c r="B1004" s="9"/>
      <c r="C1004" s="9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</row>
    <row r="1005" spans="1:24" x14ac:dyDescent="0.25">
      <c r="A1005" s="9"/>
      <c r="B1005" s="9"/>
      <c r="C1005" s="9"/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</row>
    <row r="1006" spans="1:24" x14ac:dyDescent="0.25">
      <c r="A1006" s="9"/>
      <c r="B1006" s="9"/>
      <c r="C1006" s="9"/>
      <c r="D1006" s="9"/>
      <c r="E1006" s="9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</row>
    <row r="1007" spans="1:24" x14ac:dyDescent="0.25">
      <c r="A1007" s="9"/>
      <c r="B1007" s="9"/>
      <c r="C1007" s="9"/>
      <c r="D1007" s="9"/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</row>
    <row r="1008" spans="1:24" x14ac:dyDescent="0.25">
      <c r="A1008" s="9"/>
      <c r="B1008" s="9"/>
      <c r="C1008" s="9"/>
      <c r="D1008" s="9"/>
      <c r="E1008" s="9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</row>
    <row r="1009" spans="1:24" x14ac:dyDescent="0.25">
      <c r="A1009" s="9"/>
      <c r="B1009" s="9"/>
      <c r="C1009" s="9"/>
      <c r="D1009" s="9"/>
      <c r="E1009" s="9"/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</row>
    <row r="1010" spans="1:24" x14ac:dyDescent="0.25">
      <c r="A1010" s="9"/>
      <c r="B1010" s="9"/>
      <c r="C1010" s="9"/>
      <c r="D1010" s="9"/>
      <c r="E1010" s="9"/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</row>
    <row r="1011" spans="1:24" x14ac:dyDescent="0.25">
      <c r="A1011" s="9"/>
      <c r="B1011" s="9"/>
      <c r="C1011" s="9"/>
      <c r="D1011" s="9"/>
      <c r="E1011" s="9"/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</row>
    <row r="1012" spans="1:24" x14ac:dyDescent="0.25">
      <c r="A1012" s="9"/>
      <c r="B1012" s="9"/>
      <c r="C1012" s="9"/>
      <c r="D1012" s="9"/>
      <c r="E1012" s="9"/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</row>
    <row r="1013" spans="1:24" x14ac:dyDescent="0.25">
      <c r="A1013" s="9"/>
      <c r="B1013" s="9"/>
      <c r="C1013" s="9"/>
      <c r="D1013" s="9"/>
      <c r="E1013" s="9"/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</row>
    <row r="1014" spans="1:24" x14ac:dyDescent="0.25">
      <c r="A1014" s="9"/>
      <c r="B1014" s="9"/>
      <c r="C1014" s="9"/>
      <c r="D1014" s="9"/>
      <c r="E1014" s="9"/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</row>
    <row r="1015" spans="1:24" x14ac:dyDescent="0.25">
      <c r="A1015" s="9"/>
      <c r="B1015" s="9"/>
      <c r="C1015" s="9"/>
      <c r="D1015" s="9"/>
      <c r="E1015" s="9"/>
      <c r="F1015" s="9"/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</row>
    <row r="1016" spans="1:24" x14ac:dyDescent="0.25">
      <c r="A1016" s="9"/>
      <c r="B1016" s="9"/>
      <c r="C1016" s="9"/>
      <c r="D1016" s="9"/>
      <c r="E1016" s="9"/>
      <c r="F1016" s="9"/>
      <c r="G1016" s="9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</row>
    <row r="1017" spans="1:24" x14ac:dyDescent="0.25">
      <c r="A1017" s="9"/>
      <c r="B1017" s="9"/>
      <c r="C1017" s="9"/>
      <c r="D1017" s="9"/>
      <c r="E1017" s="9"/>
      <c r="F1017" s="9"/>
      <c r="G1017" s="9"/>
      <c r="H1017" s="9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</row>
    <row r="1018" spans="1:24" x14ac:dyDescent="0.25">
      <c r="A1018" s="9"/>
      <c r="B1018" s="9"/>
      <c r="C1018" s="9"/>
      <c r="D1018" s="9"/>
      <c r="E1018" s="9"/>
      <c r="F1018" s="9"/>
      <c r="G1018" s="9"/>
      <c r="H1018" s="9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</row>
    <row r="1019" spans="1:24" x14ac:dyDescent="0.25">
      <c r="A1019" s="9"/>
      <c r="B1019" s="9"/>
      <c r="C1019" s="9"/>
      <c r="D1019" s="9"/>
      <c r="E1019" s="9"/>
      <c r="F1019" s="9"/>
      <c r="G1019" s="9"/>
      <c r="H1019" s="9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</row>
    <row r="1020" spans="1:24" x14ac:dyDescent="0.25">
      <c r="A1020" s="9"/>
      <c r="B1020" s="9"/>
      <c r="C1020" s="9"/>
      <c r="D1020" s="9"/>
      <c r="E1020" s="9"/>
      <c r="F1020" s="9"/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</row>
    <row r="1021" spans="1:24" x14ac:dyDescent="0.25">
      <c r="A1021" s="9"/>
      <c r="B1021" s="9"/>
      <c r="C1021" s="9"/>
      <c r="D1021" s="9"/>
      <c r="E1021" s="9"/>
      <c r="F1021" s="9"/>
      <c r="G1021" s="9"/>
      <c r="H1021" s="9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</row>
    <row r="1022" spans="1:24" x14ac:dyDescent="0.25">
      <c r="A1022" s="9"/>
      <c r="B1022" s="9"/>
      <c r="C1022" s="9"/>
      <c r="D1022" s="9"/>
      <c r="E1022" s="9"/>
      <c r="F1022" s="9"/>
      <c r="G1022" s="9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</row>
    <row r="1023" spans="1:24" x14ac:dyDescent="0.25">
      <c r="A1023" s="9"/>
      <c r="B1023" s="9"/>
      <c r="C1023" s="9"/>
      <c r="D1023" s="9"/>
      <c r="E1023" s="9"/>
      <c r="F1023" s="9"/>
      <c r="G1023" s="9"/>
      <c r="H1023" s="9"/>
      <c r="I1023" s="9"/>
      <c r="J1023" s="9"/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9"/>
    </row>
    <row r="1024" spans="1:24" x14ac:dyDescent="0.25">
      <c r="A1024" s="9"/>
      <c r="B1024" s="9"/>
      <c r="C1024" s="9"/>
      <c r="D1024" s="9"/>
      <c r="E1024" s="9"/>
      <c r="F1024" s="9"/>
      <c r="G1024" s="9"/>
      <c r="H1024" s="9"/>
      <c r="I1024" s="9"/>
      <c r="J1024" s="9"/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</row>
    <row r="1025" spans="1:24" x14ac:dyDescent="0.25">
      <c r="A1025" s="9"/>
      <c r="B1025" s="9"/>
      <c r="C1025" s="9"/>
      <c r="D1025" s="9"/>
      <c r="E1025" s="9"/>
      <c r="F1025" s="9"/>
      <c r="G1025" s="9"/>
      <c r="H1025" s="9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</row>
    <row r="1026" spans="1:24" x14ac:dyDescent="0.25">
      <c r="A1026" s="9"/>
      <c r="B1026" s="9"/>
      <c r="C1026" s="9"/>
      <c r="D1026" s="9"/>
      <c r="E1026" s="9"/>
      <c r="F1026" s="9"/>
      <c r="G1026" s="9"/>
      <c r="H1026" s="9"/>
      <c r="I1026" s="9"/>
      <c r="J1026" s="9"/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</row>
    <row r="1027" spans="1:24" x14ac:dyDescent="0.25">
      <c r="A1027" s="9"/>
      <c r="B1027" s="9"/>
      <c r="C1027" s="9"/>
      <c r="D1027" s="9"/>
      <c r="E1027" s="9"/>
      <c r="F1027" s="9"/>
      <c r="G1027" s="9"/>
      <c r="H1027" s="9"/>
      <c r="I1027" s="9"/>
      <c r="J1027" s="9"/>
      <c r="K1027" s="9"/>
      <c r="L1027" s="9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/>
    </row>
    <row r="1028" spans="1:24" x14ac:dyDescent="0.25">
      <c r="A1028" s="9"/>
      <c r="B1028" s="9"/>
      <c r="C1028" s="9"/>
      <c r="D1028" s="9"/>
      <c r="E1028" s="9"/>
      <c r="F1028" s="9"/>
      <c r="G1028" s="9"/>
      <c r="H1028" s="9"/>
      <c r="I1028" s="9"/>
      <c r="J1028" s="9"/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</row>
    <row r="1029" spans="1:24" x14ac:dyDescent="0.25">
      <c r="A1029" s="9"/>
      <c r="B1029" s="9"/>
      <c r="C1029" s="9"/>
      <c r="D1029" s="9"/>
      <c r="E1029" s="9"/>
      <c r="F1029" s="9"/>
      <c r="G1029" s="9"/>
      <c r="H1029" s="9"/>
      <c r="I1029" s="9"/>
      <c r="J1029" s="9"/>
      <c r="K1029" s="9"/>
      <c r="L1029" s="9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9"/>
    </row>
    <row r="1030" spans="1:24" x14ac:dyDescent="0.25">
      <c r="A1030" s="9"/>
      <c r="B1030" s="9"/>
      <c r="C1030" s="9"/>
      <c r="D1030" s="9"/>
      <c r="E1030" s="9"/>
      <c r="F1030" s="9"/>
      <c r="G1030" s="9"/>
      <c r="H1030" s="9"/>
      <c r="I1030" s="9"/>
      <c r="J1030" s="9"/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</row>
    <row r="1031" spans="1:24" x14ac:dyDescent="0.25">
      <c r="A1031" s="9"/>
      <c r="B1031" s="9"/>
      <c r="C1031" s="9"/>
      <c r="D1031" s="9"/>
      <c r="E1031" s="9"/>
      <c r="F1031" s="9"/>
      <c r="G1031" s="9"/>
      <c r="H1031" s="9"/>
      <c r="I1031" s="9"/>
      <c r="J1031" s="9"/>
      <c r="K1031" s="9"/>
      <c r="L1031" s="9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9"/>
    </row>
    <row r="1032" spans="1:24" x14ac:dyDescent="0.25">
      <c r="A1032" s="9"/>
      <c r="B1032" s="9"/>
      <c r="C1032" s="9"/>
      <c r="D1032" s="9"/>
      <c r="E1032" s="9"/>
      <c r="F1032" s="9"/>
      <c r="G1032" s="9"/>
      <c r="H1032" s="9"/>
      <c r="I1032" s="9"/>
      <c r="J1032" s="9"/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9"/>
    </row>
    <row r="1033" spans="1:24" x14ac:dyDescent="0.25">
      <c r="A1033" s="9"/>
      <c r="B1033" s="9"/>
      <c r="C1033" s="9"/>
      <c r="D1033" s="9"/>
      <c r="E1033" s="9"/>
      <c r="F1033" s="9"/>
      <c r="G1033" s="9"/>
      <c r="H1033" s="9"/>
      <c r="I1033" s="9"/>
      <c r="J1033" s="9"/>
      <c r="K1033" s="9"/>
      <c r="L1033" s="9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9"/>
    </row>
    <row r="1034" spans="1:24" x14ac:dyDescent="0.25">
      <c r="A1034" s="9"/>
      <c r="B1034" s="9"/>
      <c r="C1034" s="9"/>
      <c r="D1034" s="9"/>
      <c r="E1034" s="9"/>
      <c r="F1034" s="9"/>
      <c r="G1034" s="9"/>
      <c r="H1034" s="9"/>
      <c r="I1034" s="9"/>
      <c r="J1034" s="9"/>
      <c r="K1034" s="9"/>
      <c r="L1034" s="9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9"/>
    </row>
    <row r="1035" spans="1:24" x14ac:dyDescent="0.25">
      <c r="A1035" s="9"/>
      <c r="B1035" s="9"/>
      <c r="C1035" s="9"/>
      <c r="D1035" s="9"/>
      <c r="E1035" s="9"/>
      <c r="F1035" s="9"/>
      <c r="G1035" s="9"/>
      <c r="H1035" s="9"/>
      <c r="I1035" s="9"/>
      <c r="J1035" s="9"/>
      <c r="K1035" s="9"/>
      <c r="L1035" s="9"/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9"/>
      <c r="X1035" s="9"/>
    </row>
    <row r="1036" spans="1:24" x14ac:dyDescent="0.25">
      <c r="A1036" s="9"/>
      <c r="B1036" s="9"/>
      <c r="C1036" s="9"/>
      <c r="D1036" s="9"/>
      <c r="E1036" s="9"/>
      <c r="F1036" s="9"/>
      <c r="G1036" s="9"/>
      <c r="H1036" s="9"/>
      <c r="I1036" s="9"/>
      <c r="J1036" s="9"/>
      <c r="K1036" s="9"/>
      <c r="L1036" s="9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9"/>
    </row>
    <row r="1037" spans="1:24" x14ac:dyDescent="0.25">
      <c r="A1037" s="9"/>
      <c r="B1037" s="9"/>
      <c r="C1037" s="9"/>
      <c r="D1037" s="9"/>
      <c r="E1037" s="9"/>
      <c r="F1037" s="9"/>
      <c r="G1037" s="9"/>
      <c r="H1037" s="9"/>
      <c r="I1037" s="9"/>
      <c r="J1037" s="9"/>
      <c r="K1037" s="9"/>
      <c r="L1037" s="9"/>
      <c r="M1037" s="9"/>
      <c r="N1037" s="9"/>
      <c r="O1037" s="9"/>
      <c r="P1037" s="9"/>
      <c r="Q1037" s="9"/>
      <c r="R1037" s="9"/>
      <c r="S1037" s="9"/>
      <c r="T1037" s="9"/>
      <c r="U1037" s="9"/>
      <c r="V1037" s="9"/>
      <c r="W1037" s="9"/>
      <c r="X1037" s="9"/>
    </row>
    <row r="1038" spans="1:24" x14ac:dyDescent="0.25">
      <c r="A1038" s="9"/>
      <c r="B1038" s="9"/>
      <c r="C1038" s="9"/>
      <c r="D1038" s="9"/>
      <c r="E1038" s="9"/>
      <c r="F1038" s="9"/>
      <c r="G1038" s="9"/>
      <c r="H1038" s="9"/>
      <c r="I1038" s="9"/>
      <c r="J1038" s="9"/>
      <c r="K1038" s="9"/>
      <c r="L1038" s="9"/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9"/>
      <c r="X1038" s="9"/>
    </row>
    <row r="1039" spans="1:24" x14ac:dyDescent="0.25">
      <c r="A1039" s="9"/>
      <c r="B1039" s="9"/>
      <c r="C1039" s="9"/>
      <c r="D1039" s="9"/>
      <c r="E1039" s="9"/>
      <c r="F1039" s="9"/>
      <c r="G1039" s="9"/>
      <c r="H1039" s="9"/>
      <c r="I1039" s="9"/>
      <c r="J1039" s="9"/>
      <c r="K1039" s="9"/>
      <c r="L1039" s="9"/>
      <c r="M1039" s="9"/>
      <c r="N1039" s="9"/>
      <c r="O1039" s="9"/>
      <c r="P1039" s="9"/>
      <c r="Q1039" s="9"/>
      <c r="R1039" s="9"/>
      <c r="S1039" s="9"/>
      <c r="T1039" s="9"/>
      <c r="U1039" s="9"/>
      <c r="V1039" s="9"/>
      <c r="W1039" s="9"/>
      <c r="X1039" s="9"/>
    </row>
    <row r="1040" spans="1:24" x14ac:dyDescent="0.25">
      <c r="A1040" s="9"/>
      <c r="B1040" s="9"/>
      <c r="C1040" s="9"/>
      <c r="D1040" s="9"/>
      <c r="E1040" s="9"/>
      <c r="F1040" s="9"/>
      <c r="G1040" s="9"/>
      <c r="H1040" s="9"/>
      <c r="I1040" s="9"/>
      <c r="J1040" s="9"/>
      <c r="K1040" s="9"/>
      <c r="L1040" s="9"/>
      <c r="M1040" s="9"/>
      <c r="N1040" s="9"/>
      <c r="O1040" s="9"/>
      <c r="P1040" s="9"/>
      <c r="Q1040" s="9"/>
      <c r="R1040" s="9"/>
      <c r="S1040" s="9"/>
      <c r="T1040" s="9"/>
      <c r="U1040" s="9"/>
      <c r="V1040" s="9"/>
      <c r="W1040" s="9"/>
      <c r="X1040" s="9"/>
    </row>
    <row r="1041" spans="1:24" x14ac:dyDescent="0.25">
      <c r="A1041" s="9"/>
      <c r="B1041" s="9"/>
      <c r="C1041" s="9"/>
      <c r="D1041" s="9"/>
      <c r="E1041" s="9"/>
      <c r="F1041" s="9"/>
      <c r="G1041" s="9"/>
      <c r="H1041" s="9"/>
      <c r="I1041" s="9"/>
      <c r="J1041" s="9"/>
      <c r="K1041" s="9"/>
      <c r="L1041" s="9"/>
      <c r="M1041" s="9"/>
      <c r="N1041" s="9"/>
      <c r="O1041" s="9"/>
      <c r="P1041" s="9"/>
      <c r="Q1041" s="9"/>
      <c r="R1041" s="9"/>
      <c r="S1041" s="9"/>
      <c r="T1041" s="9"/>
      <c r="U1041" s="9"/>
      <c r="V1041" s="9"/>
      <c r="W1041" s="9"/>
      <c r="X1041" s="9"/>
    </row>
    <row r="1042" spans="1:24" x14ac:dyDescent="0.25">
      <c r="A1042" s="9"/>
      <c r="B1042" s="9"/>
      <c r="C1042" s="9"/>
      <c r="D1042" s="9"/>
      <c r="E1042" s="9"/>
      <c r="F1042" s="9"/>
      <c r="G1042" s="9"/>
      <c r="H1042" s="9"/>
      <c r="I1042" s="9"/>
      <c r="J1042" s="9"/>
      <c r="K1042" s="9"/>
      <c r="L1042" s="9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9"/>
    </row>
    <row r="1043" spans="1:24" x14ac:dyDescent="0.25">
      <c r="A1043" s="9"/>
      <c r="B1043" s="9"/>
      <c r="C1043" s="9"/>
      <c r="D1043" s="9"/>
      <c r="E1043" s="9"/>
      <c r="F1043" s="9"/>
      <c r="G1043" s="9"/>
      <c r="H1043" s="9"/>
      <c r="I1043" s="9"/>
      <c r="J1043" s="9"/>
      <c r="K1043" s="9"/>
      <c r="L1043" s="9"/>
      <c r="M1043" s="9"/>
      <c r="N1043" s="9"/>
      <c r="O1043" s="9"/>
      <c r="P1043" s="9"/>
      <c r="Q1043" s="9"/>
      <c r="R1043" s="9"/>
      <c r="S1043" s="9"/>
      <c r="T1043" s="9"/>
      <c r="U1043" s="9"/>
      <c r="V1043" s="9"/>
      <c r="W1043" s="9"/>
      <c r="X1043" s="9"/>
    </row>
    <row r="1044" spans="1:24" x14ac:dyDescent="0.25">
      <c r="A1044" s="9"/>
      <c r="B1044" s="9"/>
      <c r="C1044" s="9"/>
      <c r="D1044" s="9"/>
      <c r="E1044" s="9"/>
      <c r="F1044" s="9"/>
      <c r="G1044" s="9"/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9"/>
    </row>
    <row r="1045" spans="1:24" x14ac:dyDescent="0.25">
      <c r="A1045" s="9"/>
      <c r="B1045" s="9"/>
      <c r="C1045" s="9"/>
      <c r="D1045" s="9"/>
      <c r="E1045" s="9"/>
      <c r="F1045" s="9"/>
      <c r="G1045" s="9"/>
      <c r="H1045" s="9"/>
      <c r="I1045" s="9"/>
      <c r="J1045" s="9"/>
      <c r="K1045" s="9"/>
      <c r="L1045" s="9"/>
      <c r="M1045" s="9"/>
      <c r="N1045" s="9"/>
      <c r="O1045" s="9"/>
      <c r="P1045" s="9"/>
      <c r="Q1045" s="9"/>
      <c r="R1045" s="9"/>
      <c r="S1045" s="9"/>
      <c r="T1045" s="9"/>
      <c r="U1045" s="9"/>
      <c r="V1045" s="9"/>
      <c r="W1045" s="9"/>
      <c r="X1045" s="9"/>
    </row>
    <row r="1046" spans="1:24" x14ac:dyDescent="0.25">
      <c r="A1046" s="9"/>
      <c r="B1046" s="9"/>
      <c r="C1046" s="9"/>
      <c r="D1046" s="9"/>
      <c r="E1046" s="9"/>
      <c r="F1046" s="9"/>
      <c r="G1046" s="9"/>
      <c r="H1046" s="9"/>
      <c r="I1046" s="9"/>
      <c r="J1046" s="9"/>
      <c r="K1046" s="9"/>
      <c r="L1046" s="9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9"/>
    </row>
    <row r="1047" spans="1:24" x14ac:dyDescent="0.25">
      <c r="A1047" s="9"/>
      <c r="B1047" s="9"/>
      <c r="C1047" s="9"/>
      <c r="D1047" s="9"/>
      <c r="E1047" s="9"/>
      <c r="F1047" s="9"/>
      <c r="G1047" s="9"/>
      <c r="H1047" s="9"/>
      <c r="I1047" s="9"/>
      <c r="J1047" s="9"/>
      <c r="K1047" s="9"/>
      <c r="L1047" s="9"/>
      <c r="M1047" s="9"/>
      <c r="N1047" s="9"/>
      <c r="O1047" s="9"/>
      <c r="P1047" s="9"/>
      <c r="Q1047" s="9"/>
      <c r="R1047" s="9"/>
      <c r="S1047" s="9"/>
      <c r="T1047" s="9"/>
      <c r="U1047" s="9"/>
      <c r="V1047" s="9"/>
      <c r="W1047" s="9"/>
      <c r="X1047" s="9"/>
    </row>
    <row r="1048" spans="1:24" x14ac:dyDescent="0.25">
      <c r="A1048" s="9"/>
      <c r="B1048" s="9"/>
      <c r="C1048" s="9"/>
      <c r="D1048" s="9"/>
      <c r="E1048" s="9"/>
      <c r="F1048" s="9"/>
      <c r="G1048" s="9"/>
      <c r="H1048" s="9"/>
      <c r="I1048" s="9"/>
      <c r="J1048" s="9"/>
      <c r="K1048" s="9"/>
      <c r="L1048" s="9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9"/>
    </row>
    <row r="1049" spans="1:24" x14ac:dyDescent="0.25">
      <c r="A1049" s="9"/>
      <c r="B1049" s="9"/>
      <c r="C1049" s="9"/>
      <c r="D1049" s="9"/>
      <c r="E1049" s="9"/>
      <c r="F1049" s="9"/>
      <c r="G1049" s="9"/>
      <c r="H1049" s="9"/>
      <c r="I1049" s="9"/>
      <c r="J1049" s="9"/>
      <c r="K1049" s="9"/>
      <c r="L1049" s="9"/>
      <c r="M1049" s="9"/>
      <c r="N1049" s="9"/>
      <c r="O1049" s="9"/>
      <c r="P1049" s="9"/>
      <c r="Q1049" s="9"/>
      <c r="R1049" s="9"/>
      <c r="S1049" s="9"/>
      <c r="T1049" s="9"/>
      <c r="U1049" s="9"/>
      <c r="V1049" s="9"/>
      <c r="W1049" s="9"/>
      <c r="X1049" s="9"/>
    </row>
    <row r="1050" spans="1:24" x14ac:dyDescent="0.25">
      <c r="A1050" s="9"/>
      <c r="B1050" s="9"/>
      <c r="C1050" s="9"/>
      <c r="D1050" s="9"/>
      <c r="E1050" s="9"/>
      <c r="F1050" s="9"/>
      <c r="G1050" s="9"/>
      <c r="H1050" s="9"/>
      <c r="I1050" s="9"/>
      <c r="J1050" s="9"/>
      <c r="K1050" s="9"/>
      <c r="L1050" s="9"/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9"/>
      <c r="X1050" s="9"/>
    </row>
    <row r="1051" spans="1:24" x14ac:dyDescent="0.25">
      <c r="A1051" s="9"/>
      <c r="B1051" s="9"/>
      <c r="C1051" s="9"/>
      <c r="D1051" s="9"/>
      <c r="E1051" s="9"/>
      <c r="F1051" s="9"/>
      <c r="G1051" s="9"/>
      <c r="H1051" s="9"/>
      <c r="I1051" s="9"/>
      <c r="J1051" s="9"/>
      <c r="K1051" s="9"/>
      <c r="L1051" s="9"/>
      <c r="M1051" s="9"/>
      <c r="N1051" s="9"/>
      <c r="O1051" s="9"/>
      <c r="P1051" s="9"/>
      <c r="Q1051" s="9"/>
      <c r="R1051" s="9"/>
      <c r="S1051" s="9"/>
      <c r="T1051" s="9"/>
      <c r="U1051" s="9"/>
      <c r="V1051" s="9"/>
      <c r="W1051" s="9"/>
      <c r="X1051" s="9"/>
    </row>
    <row r="1052" spans="1:24" x14ac:dyDescent="0.25">
      <c r="A1052" s="9"/>
      <c r="B1052" s="9"/>
      <c r="C1052" s="9"/>
      <c r="D1052" s="9"/>
      <c r="E1052" s="9"/>
      <c r="F1052" s="9"/>
      <c r="G1052" s="9"/>
      <c r="H1052" s="9"/>
      <c r="I1052" s="9"/>
      <c r="J1052" s="9"/>
      <c r="K1052" s="9"/>
      <c r="L1052" s="9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9"/>
    </row>
    <row r="1053" spans="1:24" x14ac:dyDescent="0.25">
      <c r="A1053" s="9"/>
      <c r="B1053" s="9"/>
      <c r="C1053" s="9"/>
      <c r="D1053" s="9"/>
      <c r="E1053" s="9"/>
      <c r="F1053" s="9"/>
      <c r="G1053" s="9"/>
      <c r="H1053" s="9"/>
      <c r="I1053" s="9"/>
      <c r="J1053" s="9"/>
      <c r="K1053" s="9"/>
      <c r="L1053" s="9"/>
      <c r="M1053" s="9"/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9"/>
    </row>
    <row r="1054" spans="1:24" x14ac:dyDescent="0.25">
      <c r="A1054" s="9"/>
      <c r="B1054" s="9"/>
      <c r="C1054" s="9"/>
      <c r="D1054" s="9"/>
      <c r="E1054" s="9"/>
      <c r="F1054" s="9"/>
      <c r="G1054" s="9"/>
      <c r="H1054" s="9"/>
      <c r="I1054" s="9"/>
      <c r="J1054" s="9"/>
      <c r="K1054" s="9"/>
      <c r="L1054" s="9"/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9"/>
      <c r="X1054" s="9"/>
    </row>
    <row r="1055" spans="1:24" x14ac:dyDescent="0.25">
      <c r="A1055" s="9"/>
      <c r="B1055" s="9"/>
      <c r="C1055" s="9"/>
      <c r="D1055" s="9"/>
      <c r="E1055" s="9"/>
      <c r="F1055" s="9"/>
      <c r="G1055" s="9"/>
      <c r="H1055" s="9"/>
      <c r="I1055" s="9"/>
      <c r="J1055" s="9"/>
      <c r="K1055" s="9"/>
      <c r="L1055" s="9"/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9"/>
      <c r="X1055" s="9"/>
    </row>
    <row r="1056" spans="1:24" x14ac:dyDescent="0.25">
      <c r="A1056" s="9"/>
      <c r="B1056" s="9"/>
      <c r="C1056" s="9"/>
      <c r="D1056" s="9"/>
      <c r="E1056" s="9"/>
      <c r="F1056" s="9"/>
      <c r="G1056" s="9"/>
      <c r="H1056" s="9"/>
      <c r="I1056" s="9"/>
      <c r="J1056" s="9"/>
      <c r="K1056" s="9"/>
      <c r="L1056" s="9"/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9"/>
      <c r="X1056" s="9"/>
    </row>
    <row r="1057" spans="1:24" x14ac:dyDescent="0.25">
      <c r="A1057" s="9"/>
      <c r="B1057" s="9"/>
      <c r="C1057" s="9"/>
      <c r="D1057" s="9"/>
      <c r="E1057" s="9"/>
      <c r="F1057" s="9"/>
      <c r="G1057" s="9"/>
      <c r="H1057" s="9"/>
      <c r="I1057" s="9"/>
      <c r="J1057" s="9"/>
      <c r="K1057" s="9"/>
      <c r="L1057" s="9"/>
      <c r="M1057" s="9"/>
      <c r="N1057" s="9"/>
      <c r="O1057" s="9"/>
      <c r="P1057" s="9"/>
      <c r="Q1057" s="9"/>
      <c r="R1057" s="9"/>
      <c r="S1057" s="9"/>
      <c r="T1057" s="9"/>
      <c r="U1057" s="9"/>
      <c r="V1057" s="9"/>
      <c r="W1057" s="9"/>
      <c r="X1057" s="9"/>
    </row>
    <row r="1058" spans="1:24" x14ac:dyDescent="0.25">
      <c r="A1058" s="9"/>
      <c r="B1058" s="9"/>
      <c r="C1058" s="9"/>
      <c r="D1058" s="9"/>
      <c r="E1058" s="9"/>
      <c r="F1058" s="9"/>
      <c r="G1058" s="9"/>
      <c r="H1058" s="9"/>
      <c r="I1058" s="9"/>
      <c r="J1058" s="9"/>
      <c r="K1058" s="9"/>
      <c r="L1058" s="9"/>
      <c r="M1058" s="9"/>
      <c r="N1058" s="9"/>
      <c r="O1058" s="9"/>
      <c r="P1058" s="9"/>
      <c r="Q1058" s="9"/>
      <c r="R1058" s="9"/>
      <c r="S1058" s="9"/>
      <c r="T1058" s="9"/>
      <c r="U1058" s="9"/>
      <c r="V1058" s="9"/>
      <c r="W1058" s="9"/>
      <c r="X1058" s="9"/>
    </row>
    <row r="1059" spans="1:24" x14ac:dyDescent="0.25">
      <c r="A1059" s="9"/>
      <c r="B1059" s="9"/>
      <c r="C1059" s="9"/>
      <c r="D1059" s="9"/>
      <c r="E1059" s="9"/>
      <c r="F1059" s="9"/>
      <c r="G1059" s="9"/>
      <c r="H1059" s="9"/>
      <c r="I1059" s="9"/>
      <c r="J1059" s="9"/>
      <c r="K1059" s="9"/>
      <c r="L1059" s="9"/>
      <c r="M1059" s="9"/>
      <c r="N1059" s="9"/>
      <c r="O1059" s="9"/>
      <c r="P1059" s="9"/>
      <c r="Q1059" s="9"/>
      <c r="R1059" s="9"/>
      <c r="S1059" s="9"/>
      <c r="T1059" s="9"/>
      <c r="U1059" s="9"/>
      <c r="V1059" s="9"/>
      <c r="W1059" s="9"/>
      <c r="X1059" s="9"/>
    </row>
    <row r="1060" spans="1:24" x14ac:dyDescent="0.25">
      <c r="A1060" s="9"/>
      <c r="B1060" s="9"/>
      <c r="C1060" s="9"/>
      <c r="D1060" s="9"/>
      <c r="E1060" s="9"/>
      <c r="F1060" s="9"/>
      <c r="G1060" s="9"/>
      <c r="H1060" s="9"/>
      <c r="I1060" s="9"/>
      <c r="J1060" s="9"/>
      <c r="K1060" s="9"/>
      <c r="L1060" s="9"/>
      <c r="M1060" s="9"/>
      <c r="N1060" s="9"/>
      <c r="O1060" s="9"/>
      <c r="P1060" s="9"/>
      <c r="Q1060" s="9"/>
      <c r="R1060" s="9"/>
      <c r="S1060" s="9"/>
      <c r="T1060" s="9"/>
      <c r="U1060" s="9"/>
      <c r="V1060" s="9"/>
      <c r="W1060" s="9"/>
      <c r="X1060" s="9"/>
    </row>
    <row r="1061" spans="1:24" x14ac:dyDescent="0.25">
      <c r="A1061" s="9"/>
      <c r="B1061" s="9"/>
      <c r="C1061" s="9"/>
      <c r="D1061" s="9"/>
      <c r="E1061" s="9"/>
      <c r="F1061" s="9"/>
      <c r="G1061" s="9"/>
      <c r="H1061" s="9"/>
      <c r="I1061" s="9"/>
      <c r="J1061" s="9"/>
      <c r="K1061" s="9"/>
      <c r="L1061" s="9"/>
      <c r="M1061" s="9"/>
      <c r="N1061" s="9"/>
      <c r="O1061" s="9"/>
      <c r="P1061" s="9"/>
      <c r="Q1061" s="9"/>
      <c r="R1061" s="9"/>
      <c r="S1061" s="9"/>
      <c r="T1061" s="9"/>
      <c r="U1061" s="9"/>
      <c r="V1061" s="9"/>
      <c r="W1061" s="9"/>
      <c r="X1061" s="9"/>
    </row>
    <row r="1062" spans="1:24" x14ac:dyDescent="0.25">
      <c r="A1062" s="9"/>
      <c r="B1062" s="9"/>
      <c r="C1062" s="9"/>
      <c r="D1062" s="9"/>
      <c r="E1062" s="9"/>
      <c r="F1062" s="9"/>
      <c r="G1062" s="9"/>
      <c r="H1062" s="9"/>
      <c r="I1062" s="9"/>
      <c r="J1062" s="9"/>
      <c r="K1062" s="9"/>
      <c r="L1062" s="9"/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9"/>
      <c r="X1062" s="9"/>
    </row>
    <row r="1063" spans="1:24" x14ac:dyDescent="0.25">
      <c r="A1063" s="9"/>
      <c r="B1063" s="9"/>
      <c r="C1063" s="9"/>
      <c r="D1063" s="9"/>
      <c r="E1063" s="9"/>
      <c r="F1063" s="9"/>
      <c r="G1063" s="9"/>
      <c r="H1063" s="9"/>
      <c r="I1063" s="9"/>
      <c r="J1063" s="9"/>
      <c r="K1063" s="9"/>
      <c r="L1063" s="9"/>
      <c r="M1063" s="9"/>
      <c r="N1063" s="9"/>
      <c r="O1063" s="9"/>
      <c r="P1063" s="9"/>
      <c r="Q1063" s="9"/>
      <c r="R1063" s="9"/>
      <c r="S1063" s="9"/>
      <c r="T1063" s="9"/>
      <c r="U1063" s="9"/>
      <c r="V1063" s="9"/>
      <c r="W1063" s="9"/>
      <c r="X1063" s="9"/>
    </row>
    <row r="1064" spans="1:24" x14ac:dyDescent="0.25">
      <c r="A1064" s="9"/>
      <c r="B1064" s="9"/>
      <c r="C1064" s="9"/>
      <c r="D1064" s="9"/>
      <c r="E1064" s="9"/>
      <c r="F1064" s="9"/>
      <c r="G1064" s="9"/>
      <c r="H1064" s="9"/>
      <c r="I1064" s="9"/>
      <c r="J1064" s="9"/>
      <c r="K1064" s="9"/>
      <c r="L1064" s="9"/>
      <c r="M1064" s="9"/>
      <c r="N1064" s="9"/>
      <c r="O1064" s="9"/>
      <c r="P1064" s="9"/>
      <c r="Q1064" s="9"/>
      <c r="R1064" s="9"/>
      <c r="S1064" s="9"/>
      <c r="T1064" s="9"/>
      <c r="U1064" s="9"/>
      <c r="V1064" s="9"/>
      <c r="W1064" s="9"/>
      <c r="X1064" s="9"/>
    </row>
    <row r="1065" spans="1:24" x14ac:dyDescent="0.25">
      <c r="A1065" s="9"/>
      <c r="B1065" s="9"/>
      <c r="C1065" s="9"/>
      <c r="D1065" s="9"/>
      <c r="E1065" s="9"/>
      <c r="F1065" s="9"/>
      <c r="G1065" s="9"/>
      <c r="H1065" s="9"/>
      <c r="I1065" s="9"/>
      <c r="J1065" s="9"/>
      <c r="K1065" s="9"/>
      <c r="L1065" s="9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9"/>
    </row>
    <row r="1066" spans="1:24" x14ac:dyDescent="0.25">
      <c r="A1066" s="9"/>
      <c r="B1066" s="9"/>
      <c r="C1066" s="9"/>
      <c r="D1066" s="9"/>
      <c r="E1066" s="9"/>
      <c r="F1066" s="9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9"/>
    </row>
    <row r="1067" spans="1:24" x14ac:dyDescent="0.25">
      <c r="A1067" s="9"/>
      <c r="B1067" s="9"/>
      <c r="C1067" s="9"/>
      <c r="D1067" s="9"/>
      <c r="E1067" s="9"/>
      <c r="F1067" s="9"/>
      <c r="G1067" s="9"/>
      <c r="H1067" s="9"/>
      <c r="I1067" s="9"/>
      <c r="J1067" s="9"/>
      <c r="K1067" s="9"/>
      <c r="L1067" s="9"/>
      <c r="M1067" s="9"/>
      <c r="N1067" s="9"/>
      <c r="O1067" s="9"/>
      <c r="P1067" s="9"/>
      <c r="Q1067" s="9"/>
      <c r="R1067" s="9"/>
      <c r="S1067" s="9"/>
      <c r="T1067" s="9"/>
      <c r="U1067" s="9"/>
      <c r="V1067" s="9"/>
      <c r="W1067" s="9"/>
      <c r="X1067" s="9"/>
    </row>
    <row r="1068" spans="1:24" x14ac:dyDescent="0.25">
      <c r="A1068" s="9"/>
      <c r="B1068" s="9"/>
      <c r="C1068" s="9"/>
      <c r="D1068" s="9"/>
      <c r="E1068" s="9"/>
      <c r="F1068" s="9"/>
      <c r="G1068" s="9"/>
      <c r="H1068" s="9"/>
      <c r="I1068" s="9"/>
      <c r="J1068" s="9"/>
      <c r="K1068" s="9"/>
      <c r="L1068" s="9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9"/>
    </row>
    <row r="1069" spans="1:24" x14ac:dyDescent="0.25">
      <c r="A1069" s="9"/>
      <c r="B1069" s="9"/>
      <c r="C1069" s="9"/>
      <c r="D1069" s="9"/>
      <c r="E1069" s="9"/>
      <c r="F1069" s="9"/>
      <c r="G1069" s="9"/>
      <c r="H1069" s="9"/>
      <c r="I1069" s="9"/>
      <c r="J1069" s="9"/>
      <c r="K1069" s="9"/>
      <c r="L1069" s="9"/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9"/>
    </row>
    <row r="1070" spans="1:24" x14ac:dyDescent="0.25">
      <c r="A1070" s="9"/>
      <c r="B1070" s="9"/>
      <c r="C1070" s="9"/>
      <c r="D1070" s="9"/>
      <c r="E1070" s="9"/>
      <c r="F1070" s="9"/>
      <c r="G1070" s="9"/>
      <c r="H1070" s="9"/>
      <c r="I1070" s="9"/>
      <c r="J1070" s="9"/>
      <c r="K1070" s="9"/>
      <c r="L1070" s="9"/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9"/>
    </row>
    <row r="1071" spans="1:24" x14ac:dyDescent="0.25">
      <c r="A1071" s="9"/>
      <c r="B1071" s="9"/>
      <c r="C1071" s="9"/>
      <c r="D1071" s="9"/>
      <c r="E1071" s="9"/>
      <c r="F1071" s="9"/>
      <c r="G1071" s="9"/>
      <c r="H1071" s="9"/>
      <c r="I1071" s="9"/>
      <c r="J1071" s="9"/>
      <c r="K1071" s="9"/>
      <c r="L1071" s="9"/>
      <c r="M1071" s="9"/>
      <c r="N1071" s="9"/>
      <c r="O1071" s="9"/>
      <c r="P1071" s="9"/>
      <c r="Q1071" s="9"/>
      <c r="R1071" s="9"/>
      <c r="S1071" s="9"/>
      <c r="T1071" s="9"/>
      <c r="U1071" s="9"/>
      <c r="V1071" s="9"/>
      <c r="W1071" s="9"/>
      <c r="X1071" s="9"/>
    </row>
    <row r="1072" spans="1:24" x14ac:dyDescent="0.25">
      <c r="A1072" s="9"/>
      <c r="B1072" s="9"/>
      <c r="C1072" s="9"/>
      <c r="D1072" s="9"/>
      <c r="E1072" s="9"/>
      <c r="F1072" s="9"/>
      <c r="G1072" s="9"/>
      <c r="H1072" s="9"/>
      <c r="I1072" s="9"/>
      <c r="J1072" s="9"/>
      <c r="K1072" s="9"/>
      <c r="L1072" s="9"/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9"/>
      <c r="X1072" s="9"/>
    </row>
    <row r="1073" spans="1:24" x14ac:dyDescent="0.25">
      <c r="A1073" s="9"/>
      <c r="B1073" s="9"/>
      <c r="C1073" s="9"/>
      <c r="D1073" s="9"/>
      <c r="E1073" s="9"/>
      <c r="F1073" s="9"/>
      <c r="G1073" s="9"/>
      <c r="H1073" s="9"/>
      <c r="I1073" s="9"/>
      <c r="J1073" s="9"/>
      <c r="K1073" s="9"/>
      <c r="L1073" s="9"/>
      <c r="M1073" s="9"/>
      <c r="N1073" s="9"/>
      <c r="O1073" s="9"/>
      <c r="P1073" s="9"/>
      <c r="Q1073" s="9"/>
      <c r="R1073" s="9"/>
      <c r="S1073" s="9"/>
      <c r="T1073" s="9"/>
      <c r="U1073" s="9"/>
      <c r="V1073" s="9"/>
      <c r="W1073" s="9"/>
      <c r="X1073" s="9"/>
    </row>
    <row r="1074" spans="1:24" x14ac:dyDescent="0.25">
      <c r="A1074" s="9"/>
      <c r="B1074" s="9"/>
      <c r="C1074" s="9"/>
      <c r="D1074" s="9"/>
      <c r="E1074" s="9"/>
      <c r="F1074" s="9"/>
      <c r="G1074" s="9"/>
      <c r="H1074" s="9"/>
      <c r="I1074" s="9"/>
      <c r="J1074" s="9"/>
      <c r="K1074" s="9"/>
      <c r="L1074" s="9"/>
      <c r="M1074" s="9"/>
      <c r="N1074" s="9"/>
      <c r="O1074" s="9"/>
      <c r="P1074" s="9"/>
      <c r="Q1074" s="9"/>
      <c r="R1074" s="9"/>
      <c r="S1074" s="9"/>
      <c r="T1074" s="9"/>
      <c r="U1074" s="9"/>
      <c r="V1074" s="9"/>
      <c r="W1074" s="9"/>
      <c r="X1074" s="9"/>
    </row>
    <row r="1075" spans="1:24" x14ac:dyDescent="0.25">
      <c r="A1075" s="9"/>
      <c r="B1075" s="9"/>
      <c r="C1075" s="9"/>
      <c r="D1075" s="9"/>
      <c r="E1075" s="9"/>
      <c r="F1075" s="9"/>
      <c r="G1075" s="9"/>
      <c r="H1075" s="9"/>
      <c r="I1075" s="9"/>
      <c r="J1075" s="9"/>
      <c r="K1075" s="9"/>
      <c r="L1075" s="9"/>
      <c r="M1075" s="9"/>
      <c r="N1075" s="9"/>
      <c r="O1075" s="9"/>
      <c r="P1075" s="9"/>
      <c r="Q1075" s="9"/>
      <c r="R1075" s="9"/>
      <c r="S1075" s="9"/>
      <c r="T1075" s="9"/>
      <c r="U1075" s="9"/>
      <c r="V1075" s="9"/>
      <c r="W1075" s="9"/>
      <c r="X1075" s="9"/>
    </row>
    <row r="1076" spans="1:24" x14ac:dyDescent="0.25">
      <c r="A1076" s="9"/>
      <c r="B1076" s="9"/>
      <c r="C1076" s="9"/>
      <c r="D1076" s="9"/>
      <c r="E1076" s="9"/>
      <c r="F1076" s="9"/>
      <c r="G1076" s="9"/>
      <c r="H1076" s="9"/>
      <c r="I1076" s="9"/>
      <c r="J1076" s="9"/>
      <c r="K1076" s="9"/>
      <c r="L1076" s="9"/>
      <c r="M1076" s="9"/>
      <c r="N1076" s="9"/>
      <c r="O1076" s="9"/>
      <c r="P1076" s="9"/>
      <c r="Q1076" s="9"/>
      <c r="R1076" s="9"/>
      <c r="S1076" s="9"/>
      <c r="T1076" s="9"/>
      <c r="U1076" s="9"/>
      <c r="V1076" s="9"/>
      <c r="W1076" s="9"/>
      <c r="X1076" s="9"/>
    </row>
    <row r="1077" spans="1:24" x14ac:dyDescent="0.25">
      <c r="A1077" s="9"/>
      <c r="B1077" s="9"/>
      <c r="C1077" s="9"/>
      <c r="D1077" s="9"/>
      <c r="E1077" s="9"/>
      <c r="F1077" s="9"/>
      <c r="G1077" s="9"/>
      <c r="H1077" s="9"/>
      <c r="I1077" s="9"/>
      <c r="J1077" s="9"/>
      <c r="K1077" s="9"/>
      <c r="L1077" s="9"/>
      <c r="M1077" s="9"/>
      <c r="N1077" s="9"/>
      <c r="O1077" s="9"/>
      <c r="P1077" s="9"/>
      <c r="Q1077" s="9"/>
      <c r="R1077" s="9"/>
      <c r="S1077" s="9"/>
      <c r="T1077" s="9"/>
      <c r="U1077" s="9"/>
      <c r="V1077" s="9"/>
      <c r="W1077" s="9"/>
      <c r="X1077" s="9"/>
    </row>
    <row r="1078" spans="1:24" x14ac:dyDescent="0.25">
      <c r="A1078" s="9"/>
      <c r="B1078" s="9"/>
      <c r="C1078" s="9"/>
      <c r="D1078" s="9"/>
      <c r="E1078" s="9"/>
      <c r="F1078" s="9"/>
      <c r="G1078" s="9"/>
      <c r="H1078" s="9"/>
      <c r="I1078" s="9"/>
      <c r="J1078" s="9"/>
      <c r="K1078" s="9"/>
      <c r="L1078" s="9"/>
      <c r="M1078" s="9"/>
      <c r="N1078" s="9"/>
      <c r="O1078" s="9"/>
      <c r="P1078" s="9"/>
      <c r="Q1078" s="9"/>
      <c r="R1078" s="9"/>
      <c r="S1078" s="9"/>
      <c r="T1078" s="9"/>
      <c r="U1078" s="9"/>
      <c r="V1078" s="9"/>
      <c r="W1078" s="9"/>
      <c r="X1078" s="9"/>
    </row>
    <row r="1079" spans="1:24" x14ac:dyDescent="0.25">
      <c r="A1079" s="9"/>
      <c r="B1079" s="9"/>
      <c r="C1079" s="9"/>
      <c r="D1079" s="9"/>
      <c r="E1079" s="9"/>
      <c r="F1079" s="9"/>
      <c r="G1079" s="9"/>
      <c r="H1079" s="9"/>
      <c r="I1079" s="9"/>
      <c r="J1079" s="9"/>
      <c r="K1079" s="9"/>
      <c r="L1079" s="9"/>
      <c r="M1079" s="9"/>
      <c r="N1079" s="9"/>
      <c r="O1079" s="9"/>
      <c r="P1079" s="9"/>
      <c r="Q1079" s="9"/>
      <c r="R1079" s="9"/>
      <c r="S1079" s="9"/>
      <c r="T1079" s="9"/>
      <c r="U1079" s="9"/>
      <c r="V1079" s="9"/>
      <c r="W1079" s="9"/>
      <c r="X1079" s="9"/>
    </row>
    <row r="1080" spans="1:24" x14ac:dyDescent="0.25">
      <c r="A1080" s="9"/>
      <c r="B1080" s="9"/>
      <c r="C1080" s="9"/>
      <c r="D1080" s="9"/>
      <c r="E1080" s="9"/>
      <c r="F1080" s="9"/>
      <c r="G1080" s="9"/>
      <c r="H1080" s="9"/>
      <c r="I1080" s="9"/>
      <c r="J1080" s="9"/>
      <c r="K1080" s="9"/>
      <c r="L1080" s="9"/>
      <c r="M1080" s="9"/>
      <c r="N1080" s="9"/>
      <c r="O1080" s="9"/>
      <c r="P1080" s="9"/>
      <c r="Q1080" s="9"/>
      <c r="R1080" s="9"/>
      <c r="S1080" s="9"/>
      <c r="T1080" s="9"/>
      <c r="U1080" s="9"/>
      <c r="V1080" s="9"/>
      <c r="W1080" s="9"/>
      <c r="X1080" s="9"/>
    </row>
    <row r="1081" spans="1:24" x14ac:dyDescent="0.25">
      <c r="A1081" s="9"/>
      <c r="B1081" s="9"/>
      <c r="C1081" s="9"/>
      <c r="D1081" s="9"/>
      <c r="E1081" s="9"/>
      <c r="F1081" s="9"/>
      <c r="G1081" s="9"/>
      <c r="H1081" s="9"/>
      <c r="I1081" s="9"/>
      <c r="J1081" s="9"/>
      <c r="K1081" s="9"/>
      <c r="L1081" s="9"/>
      <c r="M1081" s="9"/>
      <c r="N1081" s="9"/>
      <c r="O1081" s="9"/>
      <c r="P1081" s="9"/>
      <c r="Q1081" s="9"/>
      <c r="R1081" s="9"/>
      <c r="S1081" s="9"/>
      <c r="T1081" s="9"/>
      <c r="U1081" s="9"/>
      <c r="V1081" s="9"/>
      <c r="W1081" s="9"/>
      <c r="X1081" s="9"/>
    </row>
    <row r="1082" spans="1:24" x14ac:dyDescent="0.25">
      <c r="A1082" s="9"/>
      <c r="B1082" s="9"/>
      <c r="C1082" s="9"/>
      <c r="D1082" s="9"/>
      <c r="E1082" s="9"/>
      <c r="F1082" s="9"/>
      <c r="G1082" s="9"/>
      <c r="H1082" s="9"/>
      <c r="I1082" s="9"/>
      <c r="J1082" s="9"/>
      <c r="K1082" s="9"/>
      <c r="L1082" s="9"/>
      <c r="M1082" s="9"/>
      <c r="N1082" s="9"/>
      <c r="O1082" s="9"/>
      <c r="P1082" s="9"/>
      <c r="Q1082" s="9"/>
      <c r="R1082" s="9"/>
      <c r="S1082" s="9"/>
      <c r="T1082" s="9"/>
      <c r="U1082" s="9"/>
      <c r="V1082" s="9"/>
      <c r="W1082" s="9"/>
      <c r="X1082" s="9"/>
    </row>
    <row r="1083" spans="1:24" x14ac:dyDescent="0.25">
      <c r="A1083" s="9"/>
      <c r="B1083" s="9"/>
      <c r="C1083" s="9"/>
      <c r="D1083" s="9"/>
      <c r="E1083" s="9"/>
      <c r="F1083" s="9"/>
      <c r="G1083" s="9"/>
      <c r="H1083" s="9"/>
      <c r="I1083" s="9"/>
      <c r="J1083" s="9"/>
      <c r="K1083" s="9"/>
      <c r="L1083" s="9"/>
      <c r="M1083" s="9"/>
      <c r="N1083" s="9"/>
      <c r="O1083" s="9"/>
      <c r="P1083" s="9"/>
      <c r="Q1083" s="9"/>
      <c r="R1083" s="9"/>
      <c r="S1083" s="9"/>
      <c r="T1083" s="9"/>
      <c r="U1083" s="9"/>
      <c r="V1083" s="9"/>
      <c r="W1083" s="9"/>
      <c r="X1083" s="9"/>
    </row>
    <row r="1084" spans="1:24" x14ac:dyDescent="0.25">
      <c r="A1084" s="9"/>
      <c r="B1084" s="9"/>
      <c r="C1084" s="9"/>
      <c r="D1084" s="9"/>
      <c r="E1084" s="9"/>
      <c r="F1084" s="9"/>
      <c r="G1084" s="9"/>
      <c r="H1084" s="9"/>
      <c r="I1084" s="9"/>
      <c r="J1084" s="9"/>
      <c r="K1084" s="9"/>
      <c r="L1084" s="9"/>
      <c r="M1084" s="9"/>
      <c r="N1084" s="9"/>
      <c r="O1084" s="9"/>
      <c r="P1084" s="9"/>
      <c r="Q1084" s="9"/>
      <c r="R1084" s="9"/>
      <c r="S1084" s="9"/>
      <c r="T1084" s="9"/>
      <c r="U1084" s="9"/>
      <c r="V1084" s="9"/>
      <c r="W1084" s="9"/>
      <c r="X1084" s="9"/>
    </row>
    <row r="1085" spans="1:24" x14ac:dyDescent="0.25">
      <c r="A1085" s="9"/>
      <c r="B1085" s="9"/>
      <c r="C1085" s="9"/>
      <c r="D1085" s="9"/>
      <c r="E1085" s="9"/>
      <c r="F1085" s="9"/>
      <c r="G1085" s="9"/>
      <c r="H1085" s="9"/>
      <c r="I1085" s="9"/>
      <c r="J1085" s="9"/>
      <c r="K1085" s="9"/>
      <c r="L1085" s="9"/>
      <c r="M1085" s="9"/>
      <c r="N1085" s="9"/>
      <c r="O1085" s="9"/>
      <c r="P1085" s="9"/>
      <c r="Q1085" s="9"/>
      <c r="R1085" s="9"/>
      <c r="S1085" s="9"/>
      <c r="T1085" s="9"/>
      <c r="U1085" s="9"/>
      <c r="V1085" s="9"/>
      <c r="W1085" s="9"/>
      <c r="X1085" s="9"/>
    </row>
    <row r="1086" spans="1:24" x14ac:dyDescent="0.25">
      <c r="A1086" s="9"/>
      <c r="B1086" s="9"/>
      <c r="C1086" s="9"/>
      <c r="D1086" s="9"/>
      <c r="E1086" s="9"/>
      <c r="F1086" s="9"/>
      <c r="G1086" s="9"/>
      <c r="H1086" s="9"/>
      <c r="I1086" s="9"/>
      <c r="J1086" s="9"/>
      <c r="K1086" s="9"/>
      <c r="L1086" s="9"/>
      <c r="M1086" s="9"/>
      <c r="N1086" s="9"/>
      <c r="O1086" s="9"/>
      <c r="P1086" s="9"/>
      <c r="Q1086" s="9"/>
      <c r="R1086" s="9"/>
      <c r="S1086" s="9"/>
      <c r="T1086" s="9"/>
      <c r="U1086" s="9"/>
      <c r="V1086" s="9"/>
      <c r="W1086" s="9"/>
      <c r="X1086" s="9"/>
    </row>
    <row r="1087" spans="1:24" x14ac:dyDescent="0.25">
      <c r="A1087" s="9"/>
      <c r="B1087" s="9"/>
      <c r="C1087" s="9"/>
      <c r="D1087" s="9"/>
      <c r="E1087" s="9"/>
      <c r="F1087" s="9"/>
      <c r="G1087" s="9"/>
      <c r="H1087" s="9"/>
      <c r="I1087" s="9"/>
      <c r="J1087" s="9"/>
      <c r="K1087" s="9"/>
      <c r="L1087" s="9"/>
      <c r="M1087" s="9"/>
      <c r="N1087" s="9"/>
      <c r="O1087" s="9"/>
      <c r="P1087" s="9"/>
      <c r="Q1087" s="9"/>
      <c r="R1087" s="9"/>
      <c r="S1087" s="9"/>
      <c r="T1087" s="9"/>
      <c r="U1087" s="9"/>
      <c r="V1087" s="9"/>
      <c r="W1087" s="9"/>
      <c r="X1087" s="9"/>
    </row>
    <row r="1088" spans="1:24" x14ac:dyDescent="0.25">
      <c r="A1088" s="9"/>
      <c r="B1088" s="9"/>
      <c r="C1088" s="9"/>
      <c r="D1088" s="9"/>
      <c r="E1088" s="9"/>
      <c r="F1088" s="9"/>
      <c r="G1088" s="9"/>
      <c r="H1088" s="9"/>
      <c r="I1088" s="9"/>
      <c r="J1088" s="9"/>
      <c r="K1088" s="9"/>
      <c r="L1088" s="9"/>
      <c r="M1088" s="9"/>
      <c r="N1088" s="9"/>
      <c r="O1088" s="9"/>
      <c r="P1088" s="9"/>
      <c r="Q1088" s="9"/>
      <c r="R1088" s="9"/>
      <c r="S1088" s="9"/>
      <c r="T1088" s="9"/>
      <c r="U1088" s="9"/>
      <c r="V1088" s="9"/>
      <c r="W1088" s="9"/>
      <c r="X1088" s="9"/>
    </row>
    <row r="1089" spans="1:24" x14ac:dyDescent="0.25">
      <c r="A1089" s="9"/>
      <c r="B1089" s="9"/>
      <c r="C1089" s="9"/>
      <c r="D1089" s="9"/>
      <c r="E1089" s="9"/>
      <c r="F1089" s="9"/>
      <c r="G1089" s="9"/>
      <c r="H1089" s="9"/>
      <c r="I1089" s="9"/>
      <c r="J1089" s="9"/>
      <c r="K1089" s="9"/>
      <c r="L1089" s="9"/>
      <c r="M1089" s="9"/>
      <c r="N1089" s="9"/>
      <c r="O1089" s="9"/>
      <c r="P1089" s="9"/>
      <c r="Q1089" s="9"/>
      <c r="R1089" s="9"/>
      <c r="S1089" s="9"/>
      <c r="T1089" s="9"/>
      <c r="U1089" s="9"/>
      <c r="V1089" s="9"/>
      <c r="W1089" s="9"/>
      <c r="X1089" s="9"/>
    </row>
    <row r="1090" spans="1:24" x14ac:dyDescent="0.25">
      <c r="A1090" s="9"/>
      <c r="B1090" s="9"/>
      <c r="C1090" s="9"/>
      <c r="D1090" s="9"/>
      <c r="E1090" s="9"/>
      <c r="F1090" s="9"/>
      <c r="G1090" s="9"/>
      <c r="H1090" s="9"/>
      <c r="I1090" s="9"/>
      <c r="J1090" s="9"/>
      <c r="K1090" s="9"/>
      <c r="L1090" s="9"/>
      <c r="M1090" s="9"/>
      <c r="N1090" s="9"/>
      <c r="O1090" s="9"/>
      <c r="P1090" s="9"/>
      <c r="Q1090" s="9"/>
      <c r="R1090" s="9"/>
      <c r="S1090" s="9"/>
      <c r="T1090" s="9"/>
      <c r="U1090" s="9"/>
      <c r="V1090" s="9"/>
      <c r="W1090" s="9"/>
      <c r="X1090" s="9"/>
    </row>
    <row r="1091" spans="1:24" x14ac:dyDescent="0.25">
      <c r="A1091" s="9"/>
      <c r="B1091" s="9"/>
      <c r="C1091" s="9"/>
      <c r="D1091" s="9"/>
      <c r="E1091" s="9"/>
      <c r="F1091" s="9"/>
      <c r="G1091" s="9"/>
      <c r="H1091" s="9"/>
      <c r="I1091" s="9"/>
      <c r="J1091" s="9"/>
      <c r="K1091" s="9"/>
      <c r="L1091" s="9"/>
      <c r="M1091" s="9"/>
      <c r="N1091" s="9"/>
      <c r="O1091" s="9"/>
      <c r="P1091" s="9"/>
      <c r="Q1091" s="9"/>
      <c r="R1091" s="9"/>
      <c r="S1091" s="9"/>
      <c r="T1091" s="9"/>
      <c r="U1091" s="9"/>
      <c r="V1091" s="9"/>
      <c r="W1091" s="9"/>
      <c r="X1091" s="9"/>
    </row>
    <row r="1092" spans="1:24" x14ac:dyDescent="0.25">
      <c r="A1092" s="9"/>
      <c r="B1092" s="9"/>
      <c r="C1092" s="9"/>
      <c r="D1092" s="9"/>
      <c r="E1092" s="9"/>
      <c r="F1092" s="9"/>
      <c r="G1092" s="9"/>
      <c r="H1092" s="9"/>
      <c r="I1092" s="9"/>
      <c r="J1092" s="9"/>
      <c r="K1092" s="9"/>
      <c r="L1092" s="9"/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9"/>
      <c r="X1092" s="9"/>
    </row>
    <row r="1093" spans="1:24" x14ac:dyDescent="0.25">
      <c r="A1093" s="9"/>
      <c r="B1093" s="9"/>
      <c r="C1093" s="9"/>
      <c r="D1093" s="9"/>
      <c r="E1093" s="9"/>
      <c r="F1093" s="9"/>
      <c r="G1093" s="9"/>
      <c r="H1093" s="9"/>
      <c r="I1093" s="9"/>
      <c r="J1093" s="9"/>
      <c r="K1093" s="9"/>
      <c r="L1093" s="9"/>
      <c r="M1093" s="9"/>
      <c r="N1093" s="9"/>
      <c r="O1093" s="9"/>
      <c r="P1093" s="9"/>
      <c r="Q1093" s="9"/>
      <c r="R1093" s="9"/>
      <c r="S1093" s="9"/>
      <c r="T1093" s="9"/>
      <c r="U1093" s="9"/>
      <c r="V1093" s="9"/>
      <c r="W1093" s="9"/>
      <c r="X1093" s="9"/>
    </row>
    <row r="1094" spans="1:24" x14ac:dyDescent="0.25">
      <c r="A1094" s="9"/>
      <c r="B1094" s="9"/>
      <c r="C1094" s="9"/>
      <c r="D1094" s="9"/>
      <c r="E1094" s="9"/>
      <c r="F1094" s="9"/>
      <c r="G1094" s="9"/>
      <c r="H1094" s="9"/>
      <c r="I1094" s="9"/>
      <c r="J1094" s="9"/>
      <c r="K1094" s="9"/>
      <c r="L1094" s="9"/>
      <c r="M1094" s="9"/>
      <c r="N1094" s="9"/>
      <c r="O1094" s="9"/>
      <c r="P1094" s="9"/>
      <c r="Q1094" s="9"/>
      <c r="R1094" s="9"/>
      <c r="S1094" s="9"/>
      <c r="T1094" s="9"/>
      <c r="U1094" s="9"/>
      <c r="V1094" s="9"/>
      <c r="W1094" s="9"/>
      <c r="X1094" s="9"/>
    </row>
    <row r="1095" spans="1:24" x14ac:dyDescent="0.25">
      <c r="A1095" s="9"/>
      <c r="B1095" s="9"/>
      <c r="C1095" s="9"/>
      <c r="D1095" s="9"/>
      <c r="E1095" s="9"/>
      <c r="F1095" s="9"/>
      <c r="G1095" s="9"/>
      <c r="H1095" s="9"/>
      <c r="I1095" s="9"/>
      <c r="J1095" s="9"/>
      <c r="K1095" s="9"/>
      <c r="L1095" s="9"/>
      <c r="M1095" s="9"/>
      <c r="N1095" s="9"/>
      <c r="O1095" s="9"/>
      <c r="P1095" s="9"/>
      <c r="Q1095" s="9"/>
      <c r="R1095" s="9"/>
      <c r="S1095" s="9"/>
      <c r="T1095" s="9"/>
      <c r="U1095" s="9"/>
      <c r="V1095" s="9"/>
      <c r="W1095" s="9"/>
      <c r="X1095" s="9"/>
    </row>
    <row r="1096" spans="1:24" x14ac:dyDescent="0.25">
      <c r="A1096" s="9"/>
      <c r="B1096" s="9"/>
      <c r="C1096" s="9"/>
      <c r="D1096" s="9"/>
      <c r="E1096" s="9"/>
      <c r="F1096" s="9"/>
      <c r="G1096" s="9"/>
      <c r="H1096" s="9"/>
      <c r="I1096" s="9"/>
      <c r="J1096" s="9"/>
      <c r="K1096" s="9"/>
      <c r="L1096" s="9"/>
      <c r="M1096" s="9"/>
      <c r="N1096" s="9"/>
      <c r="O1096" s="9"/>
      <c r="P1096" s="9"/>
      <c r="Q1096" s="9"/>
      <c r="R1096" s="9"/>
      <c r="S1096" s="9"/>
      <c r="T1096" s="9"/>
      <c r="U1096" s="9"/>
      <c r="V1096" s="9"/>
      <c r="W1096" s="9"/>
      <c r="X1096" s="9"/>
    </row>
    <row r="1097" spans="1:24" x14ac:dyDescent="0.25">
      <c r="A1097" s="9"/>
      <c r="B1097" s="9"/>
      <c r="C1097" s="9"/>
      <c r="D1097" s="9"/>
      <c r="E1097" s="9"/>
      <c r="F1097" s="9"/>
      <c r="G1097" s="9"/>
      <c r="H1097" s="9"/>
      <c r="I1097" s="9"/>
      <c r="J1097" s="9"/>
      <c r="K1097" s="9"/>
      <c r="L1097" s="9"/>
      <c r="M1097" s="9"/>
      <c r="N1097" s="9"/>
      <c r="O1097" s="9"/>
      <c r="P1097" s="9"/>
      <c r="Q1097" s="9"/>
      <c r="R1097" s="9"/>
      <c r="S1097" s="9"/>
      <c r="T1097" s="9"/>
      <c r="U1097" s="9"/>
      <c r="V1097" s="9"/>
      <c r="W1097" s="9"/>
      <c r="X1097" s="9"/>
    </row>
    <row r="1098" spans="1:24" x14ac:dyDescent="0.25">
      <c r="A1098" s="9"/>
      <c r="B1098" s="9"/>
      <c r="C1098" s="9"/>
      <c r="D1098" s="9"/>
      <c r="E1098" s="9"/>
      <c r="F1098" s="9"/>
      <c r="G1098" s="9"/>
      <c r="H1098" s="9"/>
      <c r="I1098" s="9"/>
      <c r="J1098" s="9"/>
      <c r="K1098" s="9"/>
      <c r="L1098" s="9"/>
      <c r="M1098" s="9"/>
      <c r="N1098" s="9"/>
      <c r="O1098" s="9"/>
      <c r="P1098" s="9"/>
      <c r="Q1098" s="9"/>
      <c r="R1098" s="9"/>
      <c r="S1098" s="9"/>
      <c r="T1098" s="9"/>
      <c r="U1098" s="9"/>
      <c r="V1098" s="9"/>
      <c r="W1098" s="9"/>
      <c r="X1098" s="9"/>
    </row>
    <row r="1099" spans="1:24" x14ac:dyDescent="0.25">
      <c r="A1099" s="9"/>
      <c r="B1099" s="9"/>
      <c r="C1099" s="9"/>
      <c r="D1099" s="9"/>
      <c r="E1099" s="9"/>
      <c r="F1099" s="9"/>
      <c r="G1099" s="9"/>
      <c r="H1099" s="9"/>
      <c r="I1099" s="9"/>
      <c r="J1099" s="9"/>
      <c r="K1099" s="9"/>
      <c r="L1099" s="9"/>
      <c r="M1099" s="9"/>
      <c r="N1099" s="9"/>
      <c r="O1099" s="9"/>
      <c r="P1099" s="9"/>
      <c r="Q1099" s="9"/>
      <c r="R1099" s="9"/>
      <c r="S1099" s="9"/>
      <c r="T1099" s="9"/>
      <c r="U1099" s="9"/>
      <c r="V1099" s="9"/>
      <c r="W1099" s="9"/>
      <c r="X1099" s="9"/>
    </row>
    <row r="1100" spans="1:24" x14ac:dyDescent="0.25">
      <c r="A1100" s="9"/>
      <c r="B1100" s="9"/>
      <c r="C1100" s="9"/>
      <c r="D1100" s="9"/>
      <c r="E1100" s="9"/>
      <c r="F1100" s="9"/>
      <c r="G1100" s="9"/>
      <c r="H1100" s="9"/>
      <c r="I1100" s="9"/>
      <c r="J1100" s="9"/>
      <c r="K1100" s="9"/>
      <c r="L1100" s="9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9"/>
      <c r="X1100" s="9"/>
    </row>
    <row r="1101" spans="1:24" x14ac:dyDescent="0.25">
      <c r="A1101" s="9"/>
      <c r="B1101" s="9"/>
      <c r="C1101" s="9"/>
      <c r="D1101" s="9"/>
      <c r="E1101" s="9"/>
      <c r="F1101" s="9"/>
      <c r="G1101" s="9"/>
      <c r="H1101" s="9"/>
      <c r="I1101" s="9"/>
      <c r="J1101" s="9"/>
      <c r="K1101" s="9"/>
      <c r="L1101" s="9"/>
      <c r="M1101" s="9"/>
      <c r="N1101" s="9"/>
      <c r="O1101" s="9"/>
      <c r="P1101" s="9"/>
      <c r="Q1101" s="9"/>
      <c r="R1101" s="9"/>
      <c r="S1101" s="9"/>
      <c r="T1101" s="9"/>
      <c r="U1101" s="9"/>
      <c r="V1101" s="9"/>
      <c r="W1101" s="9"/>
      <c r="X1101" s="9"/>
    </row>
    <row r="1102" spans="1:24" x14ac:dyDescent="0.25">
      <c r="A1102" s="9"/>
      <c r="B1102" s="9"/>
      <c r="C1102" s="9"/>
      <c r="D1102" s="9"/>
      <c r="E1102" s="9"/>
      <c r="F1102" s="9"/>
      <c r="G1102" s="9"/>
      <c r="H1102" s="9"/>
      <c r="I1102" s="9"/>
      <c r="J1102" s="9"/>
      <c r="K1102" s="9"/>
      <c r="L1102" s="9"/>
      <c r="M1102" s="9"/>
      <c r="N1102" s="9"/>
      <c r="O1102" s="9"/>
      <c r="P1102" s="9"/>
      <c r="Q1102" s="9"/>
      <c r="R1102" s="9"/>
      <c r="S1102" s="9"/>
      <c r="T1102" s="9"/>
      <c r="U1102" s="9"/>
      <c r="V1102" s="9"/>
      <c r="W1102" s="9"/>
      <c r="X1102" s="9"/>
    </row>
    <row r="1103" spans="1:24" x14ac:dyDescent="0.25">
      <c r="A1103" s="9"/>
      <c r="B1103" s="9"/>
      <c r="C1103" s="9"/>
      <c r="D1103" s="9"/>
      <c r="E1103" s="9"/>
      <c r="F1103" s="9"/>
      <c r="G1103" s="9"/>
      <c r="H1103" s="9"/>
      <c r="I1103" s="9"/>
      <c r="J1103" s="9"/>
      <c r="K1103" s="9"/>
      <c r="L1103" s="9"/>
      <c r="M1103" s="9"/>
      <c r="N1103" s="9"/>
      <c r="O1103" s="9"/>
      <c r="P1103" s="9"/>
      <c r="Q1103" s="9"/>
      <c r="R1103" s="9"/>
      <c r="S1103" s="9"/>
      <c r="T1103" s="9"/>
      <c r="U1103" s="9"/>
      <c r="V1103" s="9"/>
      <c r="W1103" s="9"/>
      <c r="X1103" s="9"/>
    </row>
    <row r="1104" spans="1:24" x14ac:dyDescent="0.25">
      <c r="A1104" s="9"/>
      <c r="B1104" s="9"/>
      <c r="C1104" s="9"/>
      <c r="D1104" s="9"/>
      <c r="E1104" s="9"/>
      <c r="F1104" s="9"/>
      <c r="G1104" s="9"/>
      <c r="H1104" s="9"/>
      <c r="I1104" s="9"/>
      <c r="J1104" s="9"/>
      <c r="K1104" s="9"/>
      <c r="L1104" s="9"/>
      <c r="M1104" s="9"/>
      <c r="N1104" s="9"/>
      <c r="O1104" s="9"/>
      <c r="P1104" s="9"/>
      <c r="Q1104" s="9"/>
      <c r="R1104" s="9"/>
      <c r="S1104" s="9"/>
      <c r="T1104" s="9"/>
      <c r="U1104" s="9"/>
      <c r="V1104" s="9"/>
      <c r="W1104" s="9"/>
      <c r="X1104" s="9"/>
    </row>
    <row r="1105" spans="1:24" x14ac:dyDescent="0.25">
      <c r="A1105" s="9"/>
      <c r="B1105" s="9"/>
      <c r="C1105" s="9"/>
      <c r="D1105" s="9"/>
      <c r="E1105" s="9"/>
      <c r="F1105" s="9"/>
      <c r="G1105" s="9"/>
      <c r="H1105" s="9"/>
      <c r="I1105" s="9"/>
      <c r="J1105" s="9"/>
      <c r="K1105" s="9"/>
      <c r="L1105" s="9"/>
      <c r="M1105" s="9"/>
      <c r="N1105" s="9"/>
      <c r="O1105" s="9"/>
      <c r="P1105" s="9"/>
      <c r="Q1105" s="9"/>
      <c r="R1105" s="9"/>
      <c r="S1105" s="9"/>
      <c r="T1105" s="9"/>
      <c r="U1105" s="9"/>
      <c r="V1105" s="9"/>
      <c r="W1105" s="9"/>
      <c r="X1105" s="9"/>
    </row>
    <row r="1106" spans="1:24" x14ac:dyDescent="0.25">
      <c r="A1106" s="9"/>
      <c r="B1106" s="9"/>
      <c r="C1106" s="9"/>
      <c r="D1106" s="9"/>
      <c r="E1106" s="9"/>
      <c r="F1106" s="9"/>
      <c r="G1106" s="9"/>
      <c r="H1106" s="9"/>
      <c r="I1106" s="9"/>
      <c r="J1106" s="9"/>
      <c r="K1106" s="9"/>
      <c r="L1106" s="9"/>
      <c r="M1106" s="9"/>
      <c r="N1106" s="9"/>
      <c r="O1106" s="9"/>
      <c r="P1106" s="9"/>
      <c r="Q1106" s="9"/>
      <c r="R1106" s="9"/>
      <c r="S1106" s="9"/>
      <c r="T1106" s="9"/>
      <c r="U1106" s="9"/>
      <c r="V1106" s="9"/>
      <c r="W1106" s="9"/>
      <c r="X1106" s="9"/>
    </row>
    <row r="1107" spans="1:24" x14ac:dyDescent="0.25">
      <c r="A1107" s="9"/>
      <c r="B1107" s="9"/>
      <c r="C1107" s="9"/>
      <c r="D1107" s="9"/>
      <c r="E1107" s="9"/>
      <c r="F1107" s="9"/>
      <c r="G1107" s="9"/>
      <c r="H1107" s="9"/>
      <c r="I1107" s="9"/>
      <c r="J1107" s="9"/>
      <c r="K1107" s="9"/>
      <c r="L1107" s="9"/>
      <c r="M1107" s="9"/>
      <c r="N1107" s="9"/>
      <c r="O1107" s="9"/>
      <c r="P1107" s="9"/>
      <c r="Q1107" s="9"/>
      <c r="R1107" s="9"/>
      <c r="S1107" s="9"/>
      <c r="T1107" s="9"/>
      <c r="U1107" s="9"/>
      <c r="V1107" s="9"/>
      <c r="W1107" s="9"/>
      <c r="X1107" s="9"/>
    </row>
    <row r="1108" spans="1:24" x14ac:dyDescent="0.25">
      <c r="A1108" s="9"/>
      <c r="B1108" s="9"/>
      <c r="C1108" s="9"/>
      <c r="D1108" s="9"/>
      <c r="E1108" s="9"/>
      <c r="F1108" s="9"/>
      <c r="G1108" s="9"/>
      <c r="H1108" s="9"/>
      <c r="I1108" s="9"/>
      <c r="J1108" s="9"/>
      <c r="K1108" s="9"/>
      <c r="L1108" s="9"/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9"/>
      <c r="X1108" s="9"/>
    </row>
    <row r="1109" spans="1:24" x14ac:dyDescent="0.25">
      <c r="A1109" s="9"/>
      <c r="B1109" s="9"/>
      <c r="C1109" s="9"/>
      <c r="D1109" s="9"/>
      <c r="E1109" s="9"/>
      <c r="F1109" s="9"/>
      <c r="G1109" s="9"/>
      <c r="H1109" s="9"/>
      <c r="I1109" s="9"/>
      <c r="J1109" s="9"/>
      <c r="K1109" s="9"/>
      <c r="L1109" s="9"/>
      <c r="M1109" s="9"/>
      <c r="N1109" s="9"/>
      <c r="O1109" s="9"/>
      <c r="P1109" s="9"/>
      <c r="Q1109" s="9"/>
      <c r="R1109" s="9"/>
      <c r="S1109" s="9"/>
      <c r="T1109" s="9"/>
      <c r="U1109" s="9"/>
      <c r="V1109" s="9"/>
      <c r="W1109" s="9"/>
      <c r="X1109" s="9"/>
    </row>
    <row r="1110" spans="1:24" x14ac:dyDescent="0.25">
      <c r="A1110" s="9"/>
      <c r="B1110" s="9"/>
      <c r="C1110" s="9"/>
      <c r="D1110" s="9"/>
      <c r="E1110" s="9"/>
      <c r="F1110" s="9"/>
      <c r="G1110" s="9"/>
      <c r="H1110" s="9"/>
      <c r="I1110" s="9"/>
      <c r="J1110" s="9"/>
      <c r="K1110" s="9"/>
      <c r="L1110" s="9"/>
      <c r="M1110" s="9"/>
      <c r="N1110" s="9"/>
      <c r="O1110" s="9"/>
      <c r="P1110" s="9"/>
      <c r="Q1110" s="9"/>
      <c r="R1110" s="9"/>
      <c r="S1110" s="9"/>
      <c r="T1110" s="9"/>
      <c r="U1110" s="9"/>
      <c r="V1110" s="9"/>
      <c r="W1110" s="9"/>
      <c r="X1110" s="9"/>
    </row>
    <row r="1111" spans="1:24" x14ac:dyDescent="0.25">
      <c r="A1111" s="9"/>
      <c r="B1111" s="9"/>
      <c r="C1111" s="9"/>
      <c r="D1111" s="9"/>
      <c r="E1111" s="9"/>
      <c r="F1111" s="9"/>
      <c r="G1111" s="9"/>
      <c r="H1111" s="9"/>
      <c r="I1111" s="9"/>
      <c r="J1111" s="9"/>
      <c r="K1111" s="9"/>
      <c r="L1111" s="9"/>
      <c r="M1111" s="9"/>
      <c r="N1111" s="9"/>
      <c r="O1111" s="9"/>
      <c r="P1111" s="9"/>
      <c r="Q1111" s="9"/>
      <c r="R1111" s="9"/>
      <c r="S1111" s="9"/>
      <c r="T1111" s="9"/>
      <c r="U1111" s="9"/>
      <c r="V1111" s="9"/>
      <c r="W1111" s="9"/>
      <c r="X1111" s="9"/>
    </row>
    <row r="1112" spans="1:24" x14ac:dyDescent="0.25">
      <c r="A1112" s="9"/>
      <c r="B1112" s="9"/>
      <c r="C1112" s="9"/>
      <c r="D1112" s="9"/>
      <c r="E1112" s="9"/>
      <c r="F1112" s="9"/>
      <c r="G1112" s="9"/>
      <c r="H1112" s="9"/>
      <c r="I1112" s="9"/>
      <c r="J1112" s="9"/>
      <c r="K1112" s="9"/>
      <c r="L1112" s="9"/>
      <c r="M1112" s="9"/>
      <c r="N1112" s="9"/>
      <c r="O1112" s="9"/>
      <c r="P1112" s="9"/>
      <c r="Q1112" s="9"/>
      <c r="R1112" s="9"/>
      <c r="S1112" s="9"/>
      <c r="T1112" s="9"/>
      <c r="U1112" s="9"/>
      <c r="V1112" s="9"/>
      <c r="W1112" s="9"/>
      <c r="X1112" s="9"/>
    </row>
    <row r="1113" spans="1:24" x14ac:dyDescent="0.25">
      <c r="A1113" s="9"/>
      <c r="B1113" s="9"/>
      <c r="C1113" s="9"/>
      <c r="D1113" s="9"/>
      <c r="E1113" s="9"/>
      <c r="F1113" s="9"/>
      <c r="G1113" s="9"/>
      <c r="H1113" s="9"/>
      <c r="I1113" s="9"/>
      <c r="J1113" s="9"/>
      <c r="K1113" s="9"/>
      <c r="L1113" s="9"/>
      <c r="M1113" s="9"/>
      <c r="N1113" s="9"/>
      <c r="O1113" s="9"/>
      <c r="P1113" s="9"/>
      <c r="Q1113" s="9"/>
      <c r="R1113" s="9"/>
      <c r="S1113" s="9"/>
      <c r="T1113" s="9"/>
      <c r="U1113" s="9"/>
      <c r="V1113" s="9"/>
      <c r="W1113" s="9"/>
      <c r="X1113" s="9"/>
    </row>
    <row r="1114" spans="1:24" x14ac:dyDescent="0.25">
      <c r="A1114" s="9"/>
      <c r="B1114" s="9"/>
      <c r="C1114" s="9"/>
      <c r="D1114" s="9"/>
      <c r="E1114" s="9"/>
      <c r="F1114" s="9"/>
      <c r="G1114" s="9"/>
      <c r="H1114" s="9"/>
      <c r="I1114" s="9"/>
      <c r="J1114" s="9"/>
      <c r="K1114" s="9"/>
      <c r="L1114" s="9"/>
      <c r="M1114" s="9"/>
      <c r="N1114" s="9"/>
      <c r="O1114" s="9"/>
      <c r="P1114" s="9"/>
      <c r="Q1114" s="9"/>
      <c r="R1114" s="9"/>
      <c r="S1114" s="9"/>
      <c r="T1114" s="9"/>
      <c r="U1114" s="9"/>
      <c r="V1114" s="9"/>
      <c r="W1114" s="9"/>
      <c r="X1114" s="9"/>
    </row>
    <row r="1115" spans="1:24" x14ac:dyDescent="0.25">
      <c r="A1115" s="9"/>
      <c r="B1115" s="9"/>
      <c r="C1115" s="9"/>
      <c r="D1115" s="9"/>
      <c r="E1115" s="9"/>
      <c r="F1115" s="9"/>
      <c r="G1115" s="9"/>
      <c r="H1115" s="9"/>
      <c r="I1115" s="9"/>
      <c r="J1115" s="9"/>
      <c r="K1115" s="9"/>
      <c r="L1115" s="9"/>
      <c r="M1115" s="9"/>
      <c r="N1115" s="9"/>
      <c r="O1115" s="9"/>
      <c r="P1115" s="9"/>
      <c r="Q1115" s="9"/>
      <c r="R1115" s="9"/>
      <c r="S1115" s="9"/>
      <c r="T1115" s="9"/>
      <c r="U1115" s="9"/>
      <c r="V1115" s="9"/>
      <c r="W1115" s="9"/>
      <c r="X1115" s="9"/>
    </row>
    <row r="1116" spans="1:24" x14ac:dyDescent="0.25">
      <c r="A1116" s="9"/>
      <c r="B1116" s="9"/>
      <c r="C1116" s="9"/>
      <c r="D1116" s="9"/>
      <c r="E1116" s="9"/>
      <c r="F1116" s="9"/>
      <c r="G1116" s="9"/>
      <c r="H1116" s="9"/>
      <c r="I1116" s="9"/>
      <c r="J1116" s="9"/>
      <c r="K1116" s="9"/>
      <c r="L1116" s="9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9"/>
    </row>
    <row r="1117" spans="1:24" x14ac:dyDescent="0.25">
      <c r="A1117" s="9"/>
      <c r="B1117" s="9"/>
      <c r="C1117" s="9"/>
      <c r="D1117" s="9"/>
      <c r="E1117" s="9"/>
      <c r="F1117" s="9"/>
      <c r="G1117" s="9"/>
      <c r="H1117" s="9"/>
      <c r="I1117" s="9"/>
      <c r="J1117" s="9"/>
      <c r="K1117" s="9"/>
      <c r="L1117" s="9"/>
      <c r="M1117" s="9"/>
      <c r="N1117" s="9"/>
      <c r="O1117" s="9"/>
      <c r="P1117" s="9"/>
      <c r="Q1117" s="9"/>
      <c r="R1117" s="9"/>
      <c r="S1117" s="9"/>
      <c r="T1117" s="9"/>
      <c r="U1117" s="9"/>
      <c r="V1117" s="9"/>
      <c r="W1117" s="9"/>
      <c r="X1117" s="9"/>
    </row>
    <row r="1118" spans="1:24" x14ac:dyDescent="0.25">
      <c r="A1118" s="9"/>
      <c r="B1118" s="9"/>
      <c r="C1118" s="9"/>
      <c r="D1118" s="9"/>
      <c r="E1118" s="9"/>
      <c r="F1118" s="9"/>
      <c r="G1118" s="9"/>
      <c r="H1118" s="9"/>
      <c r="I1118" s="9"/>
      <c r="J1118" s="9"/>
      <c r="K1118" s="9"/>
      <c r="L1118" s="9"/>
      <c r="M1118" s="9"/>
      <c r="N1118" s="9"/>
      <c r="O1118" s="9"/>
      <c r="P1118" s="9"/>
      <c r="Q1118" s="9"/>
      <c r="R1118" s="9"/>
      <c r="S1118" s="9"/>
      <c r="T1118" s="9"/>
      <c r="U1118" s="9"/>
      <c r="V1118" s="9"/>
      <c r="W1118" s="9"/>
      <c r="X1118" s="9"/>
    </row>
    <row r="1119" spans="1:24" x14ac:dyDescent="0.25">
      <c r="A1119" s="9"/>
      <c r="B1119" s="9"/>
      <c r="C1119" s="9"/>
      <c r="D1119" s="9"/>
      <c r="E1119" s="9"/>
      <c r="F1119" s="9"/>
      <c r="G1119" s="9"/>
      <c r="H1119" s="9"/>
      <c r="I1119" s="9"/>
      <c r="J1119" s="9"/>
      <c r="K1119" s="9"/>
      <c r="L1119" s="9"/>
      <c r="M1119" s="9"/>
      <c r="N1119" s="9"/>
      <c r="O1119" s="9"/>
      <c r="P1119" s="9"/>
      <c r="Q1119" s="9"/>
      <c r="R1119" s="9"/>
      <c r="S1119" s="9"/>
      <c r="T1119" s="9"/>
      <c r="U1119" s="9"/>
      <c r="V1119" s="9"/>
      <c r="W1119" s="9"/>
      <c r="X1119" s="9"/>
    </row>
    <row r="1120" spans="1:24" x14ac:dyDescent="0.25">
      <c r="A1120" s="9"/>
      <c r="B1120" s="9"/>
      <c r="C1120" s="9"/>
      <c r="D1120" s="9"/>
      <c r="E1120" s="9"/>
      <c r="F1120" s="9"/>
      <c r="G1120" s="9"/>
      <c r="H1120" s="9"/>
      <c r="I1120" s="9"/>
      <c r="J1120" s="9"/>
      <c r="K1120" s="9"/>
      <c r="L1120" s="9"/>
      <c r="M1120" s="9"/>
      <c r="N1120" s="9"/>
      <c r="O1120" s="9"/>
      <c r="P1120" s="9"/>
      <c r="Q1120" s="9"/>
      <c r="R1120" s="9"/>
      <c r="S1120" s="9"/>
      <c r="T1120" s="9"/>
      <c r="U1120" s="9"/>
      <c r="V1120" s="9"/>
      <c r="W1120" s="9"/>
      <c r="X1120" s="9"/>
    </row>
    <row r="1121" spans="1:24" x14ac:dyDescent="0.25">
      <c r="A1121" s="9"/>
      <c r="B1121" s="9"/>
      <c r="C1121" s="9"/>
      <c r="D1121" s="9"/>
      <c r="E1121" s="9"/>
      <c r="F1121" s="9"/>
      <c r="G1121" s="9"/>
      <c r="H1121" s="9"/>
      <c r="I1121" s="9"/>
      <c r="J1121" s="9"/>
      <c r="K1121" s="9"/>
      <c r="L1121" s="9"/>
      <c r="M1121" s="9"/>
      <c r="N1121" s="9"/>
      <c r="O1121" s="9"/>
      <c r="P1121" s="9"/>
      <c r="Q1121" s="9"/>
      <c r="R1121" s="9"/>
      <c r="S1121" s="9"/>
      <c r="T1121" s="9"/>
      <c r="U1121" s="9"/>
      <c r="V1121" s="9"/>
      <c r="W1121" s="9"/>
      <c r="X1121" s="9"/>
    </row>
    <row r="1122" spans="1:24" x14ac:dyDescent="0.25">
      <c r="A1122" s="9"/>
      <c r="B1122" s="9"/>
      <c r="C1122" s="9"/>
      <c r="D1122" s="9"/>
      <c r="E1122" s="9"/>
      <c r="F1122" s="9"/>
      <c r="G1122" s="9"/>
      <c r="H1122" s="9"/>
      <c r="I1122" s="9"/>
      <c r="J1122" s="9"/>
      <c r="K1122" s="9"/>
      <c r="L1122" s="9"/>
      <c r="M1122" s="9"/>
      <c r="N1122" s="9"/>
      <c r="O1122" s="9"/>
      <c r="P1122" s="9"/>
      <c r="Q1122" s="9"/>
      <c r="R1122" s="9"/>
      <c r="S1122" s="9"/>
      <c r="T1122" s="9"/>
      <c r="U1122" s="9"/>
      <c r="V1122" s="9"/>
      <c r="W1122" s="9"/>
      <c r="X1122" s="9"/>
    </row>
    <row r="1123" spans="1:24" x14ac:dyDescent="0.25">
      <c r="A1123" s="9"/>
      <c r="B1123" s="9"/>
      <c r="C1123" s="9"/>
      <c r="D1123" s="9"/>
      <c r="E1123" s="9"/>
      <c r="F1123" s="9"/>
      <c r="G1123" s="9"/>
      <c r="H1123" s="9"/>
      <c r="I1123" s="9"/>
      <c r="J1123" s="9"/>
      <c r="K1123" s="9"/>
      <c r="L1123" s="9"/>
      <c r="M1123" s="9"/>
      <c r="N1123" s="9"/>
      <c r="O1123" s="9"/>
      <c r="P1123" s="9"/>
      <c r="Q1123" s="9"/>
      <c r="R1123" s="9"/>
      <c r="S1123" s="9"/>
      <c r="T1123" s="9"/>
      <c r="U1123" s="9"/>
      <c r="V1123" s="9"/>
      <c r="W1123" s="9"/>
      <c r="X1123" s="9"/>
    </row>
    <row r="1124" spans="1:24" x14ac:dyDescent="0.25">
      <c r="A1124" s="9"/>
      <c r="B1124" s="9"/>
      <c r="C1124" s="9"/>
      <c r="D1124" s="9"/>
      <c r="E1124" s="9"/>
      <c r="F1124" s="9"/>
      <c r="G1124" s="9"/>
      <c r="H1124" s="9"/>
      <c r="I1124" s="9"/>
      <c r="J1124" s="9"/>
      <c r="K1124" s="9"/>
      <c r="L1124" s="9"/>
      <c r="M1124" s="9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9"/>
    </row>
    <row r="1125" spans="1:24" x14ac:dyDescent="0.25">
      <c r="A1125" s="9"/>
      <c r="B1125" s="9"/>
      <c r="C1125" s="9"/>
      <c r="D1125" s="9"/>
      <c r="E1125" s="9"/>
      <c r="F1125" s="9"/>
      <c r="G1125" s="9"/>
      <c r="H1125" s="9"/>
      <c r="I1125" s="9"/>
      <c r="J1125" s="9"/>
      <c r="K1125" s="9"/>
      <c r="L1125" s="9"/>
      <c r="M1125" s="9"/>
      <c r="N1125" s="9"/>
      <c r="O1125" s="9"/>
      <c r="P1125" s="9"/>
      <c r="Q1125" s="9"/>
      <c r="R1125" s="9"/>
      <c r="S1125" s="9"/>
      <c r="T1125" s="9"/>
      <c r="U1125" s="9"/>
      <c r="V1125" s="9"/>
      <c r="W1125" s="9"/>
      <c r="X1125" s="9"/>
    </row>
    <row r="1126" spans="1:24" x14ac:dyDescent="0.25">
      <c r="A1126" s="9"/>
      <c r="B1126" s="9"/>
      <c r="C1126" s="9"/>
      <c r="D1126" s="9"/>
      <c r="E1126" s="9"/>
      <c r="F1126" s="9"/>
      <c r="G1126" s="9"/>
      <c r="H1126" s="9"/>
      <c r="I1126" s="9"/>
      <c r="J1126" s="9"/>
      <c r="K1126" s="9"/>
      <c r="L1126" s="9"/>
      <c r="M1126" s="9"/>
      <c r="N1126" s="9"/>
      <c r="O1126" s="9"/>
      <c r="P1126" s="9"/>
      <c r="Q1126" s="9"/>
      <c r="R1126" s="9"/>
      <c r="S1126" s="9"/>
      <c r="T1126" s="9"/>
      <c r="U1126" s="9"/>
      <c r="V1126" s="9"/>
      <c r="W1126" s="9"/>
      <c r="X1126" s="9"/>
    </row>
    <row r="1127" spans="1:24" x14ac:dyDescent="0.25">
      <c r="A1127" s="9"/>
      <c r="B1127" s="9"/>
      <c r="C1127" s="9"/>
      <c r="D1127" s="9"/>
      <c r="E1127" s="9"/>
      <c r="F1127" s="9"/>
      <c r="G1127" s="9"/>
      <c r="H1127" s="9"/>
      <c r="I1127" s="9"/>
      <c r="J1127" s="9"/>
      <c r="K1127" s="9"/>
      <c r="L1127" s="9"/>
      <c r="M1127" s="9"/>
      <c r="N1127" s="9"/>
      <c r="O1127" s="9"/>
      <c r="P1127" s="9"/>
      <c r="Q1127" s="9"/>
      <c r="R1127" s="9"/>
      <c r="S1127" s="9"/>
      <c r="T1127" s="9"/>
      <c r="U1127" s="9"/>
      <c r="V1127" s="9"/>
      <c r="W1127" s="9"/>
      <c r="X1127" s="9"/>
    </row>
    <row r="1128" spans="1:24" x14ac:dyDescent="0.25">
      <c r="A1128" s="9"/>
      <c r="B1128" s="9"/>
      <c r="C1128" s="9"/>
      <c r="D1128" s="9"/>
      <c r="E1128" s="9"/>
      <c r="F1128" s="9"/>
      <c r="G1128" s="9"/>
      <c r="H1128" s="9"/>
      <c r="I1128" s="9"/>
      <c r="J1128" s="9"/>
      <c r="K1128" s="9"/>
      <c r="L1128" s="9"/>
      <c r="M1128" s="9"/>
      <c r="N1128" s="9"/>
      <c r="O1128" s="9"/>
      <c r="P1128" s="9"/>
      <c r="Q1128" s="9"/>
      <c r="R1128" s="9"/>
      <c r="S1128" s="9"/>
      <c r="T1128" s="9"/>
      <c r="U1128" s="9"/>
      <c r="V1128" s="9"/>
      <c r="W1128" s="9"/>
      <c r="X1128" s="9"/>
    </row>
    <row r="1129" spans="1:24" x14ac:dyDescent="0.25">
      <c r="A1129" s="9"/>
      <c r="B1129" s="9"/>
      <c r="C1129" s="9"/>
      <c r="D1129" s="9"/>
      <c r="E1129" s="9"/>
      <c r="F1129" s="9"/>
      <c r="G1129" s="9"/>
      <c r="H1129" s="9"/>
      <c r="I1129" s="9"/>
      <c r="J1129" s="9"/>
      <c r="K1129" s="9"/>
      <c r="L1129" s="9"/>
      <c r="M1129" s="9"/>
      <c r="N1129" s="9"/>
      <c r="O1129" s="9"/>
      <c r="P1129" s="9"/>
      <c r="Q1129" s="9"/>
      <c r="R1129" s="9"/>
      <c r="S1129" s="9"/>
      <c r="T1129" s="9"/>
      <c r="U1129" s="9"/>
      <c r="V1129" s="9"/>
      <c r="W1129" s="9"/>
      <c r="X1129" s="9"/>
    </row>
    <row r="1130" spans="1:24" x14ac:dyDescent="0.25">
      <c r="A1130" s="9"/>
      <c r="B1130" s="9"/>
      <c r="C1130" s="9"/>
      <c r="D1130" s="9"/>
      <c r="E1130" s="9"/>
      <c r="F1130" s="9"/>
      <c r="G1130" s="9"/>
      <c r="H1130" s="9"/>
      <c r="I1130" s="9"/>
      <c r="J1130" s="9"/>
      <c r="K1130" s="9"/>
      <c r="L1130" s="9"/>
      <c r="M1130" s="9"/>
      <c r="N1130" s="9"/>
      <c r="O1130" s="9"/>
      <c r="P1130" s="9"/>
      <c r="Q1130" s="9"/>
      <c r="R1130" s="9"/>
      <c r="S1130" s="9"/>
      <c r="T1130" s="9"/>
      <c r="U1130" s="9"/>
      <c r="V1130" s="9"/>
      <c r="W1130" s="9"/>
      <c r="X1130" s="9"/>
    </row>
    <row r="1131" spans="1:24" x14ac:dyDescent="0.25">
      <c r="A1131" s="9"/>
      <c r="B1131" s="9"/>
      <c r="C1131" s="9"/>
      <c r="D1131" s="9"/>
      <c r="E1131" s="9"/>
      <c r="F1131" s="9"/>
      <c r="G1131" s="9"/>
      <c r="H1131" s="9"/>
      <c r="I1131" s="9"/>
      <c r="J1131" s="9"/>
      <c r="K1131" s="9"/>
      <c r="L1131" s="9"/>
      <c r="M1131" s="9"/>
      <c r="N1131" s="9"/>
      <c r="O1131" s="9"/>
      <c r="P1131" s="9"/>
      <c r="Q1131" s="9"/>
      <c r="R1131" s="9"/>
      <c r="S1131" s="9"/>
      <c r="T1131" s="9"/>
      <c r="U1131" s="9"/>
      <c r="V1131" s="9"/>
      <c r="W1131" s="9"/>
      <c r="X1131" s="9"/>
    </row>
    <row r="1132" spans="1:24" x14ac:dyDescent="0.25">
      <c r="A1132" s="9"/>
      <c r="B1132" s="9"/>
      <c r="C1132" s="9"/>
      <c r="D1132" s="9"/>
      <c r="E1132" s="9"/>
      <c r="F1132" s="9"/>
      <c r="G1132" s="9"/>
      <c r="H1132" s="9"/>
      <c r="I1132" s="9"/>
      <c r="J1132" s="9"/>
      <c r="K1132" s="9"/>
      <c r="L1132" s="9"/>
      <c r="M1132" s="9"/>
      <c r="N1132" s="9"/>
      <c r="O1132" s="9"/>
      <c r="P1132" s="9"/>
      <c r="Q1132" s="9"/>
      <c r="R1132" s="9"/>
      <c r="S1132" s="9"/>
      <c r="T1132" s="9"/>
      <c r="U1132" s="9"/>
      <c r="V1132" s="9"/>
      <c r="W1132" s="9"/>
      <c r="X1132" s="9"/>
    </row>
    <row r="1133" spans="1:24" x14ac:dyDescent="0.25">
      <c r="A1133" s="9"/>
      <c r="B1133" s="9"/>
      <c r="C1133" s="9"/>
      <c r="D1133" s="9"/>
      <c r="E1133" s="9"/>
      <c r="F1133" s="9"/>
      <c r="G1133" s="9"/>
      <c r="H1133" s="9"/>
      <c r="I1133" s="9"/>
      <c r="J1133" s="9"/>
      <c r="K1133" s="9"/>
      <c r="L1133" s="9"/>
      <c r="M1133" s="9"/>
      <c r="N1133" s="9"/>
      <c r="O1133" s="9"/>
      <c r="P1133" s="9"/>
      <c r="Q1133" s="9"/>
      <c r="R1133" s="9"/>
      <c r="S1133" s="9"/>
      <c r="T1133" s="9"/>
      <c r="U1133" s="9"/>
      <c r="V1133" s="9"/>
      <c r="W1133" s="9"/>
      <c r="X1133" s="9"/>
    </row>
    <row r="1134" spans="1:24" x14ac:dyDescent="0.25">
      <c r="A1134" s="9"/>
      <c r="B1134" s="9"/>
      <c r="C1134" s="9"/>
      <c r="D1134" s="9"/>
      <c r="E1134" s="9"/>
      <c r="F1134" s="9"/>
      <c r="G1134" s="9"/>
      <c r="H1134" s="9"/>
      <c r="I1134" s="9"/>
      <c r="J1134" s="9"/>
      <c r="K1134" s="9"/>
      <c r="L1134" s="9"/>
      <c r="M1134" s="9"/>
      <c r="N1134" s="9"/>
      <c r="O1134" s="9"/>
      <c r="P1134" s="9"/>
      <c r="Q1134" s="9"/>
      <c r="R1134" s="9"/>
      <c r="S1134" s="9"/>
      <c r="T1134" s="9"/>
      <c r="U1134" s="9"/>
      <c r="V1134" s="9"/>
      <c r="W1134" s="9"/>
      <c r="X1134" s="9"/>
    </row>
    <row r="1135" spans="1:24" x14ac:dyDescent="0.25">
      <c r="A1135" s="9"/>
      <c r="B1135" s="9"/>
      <c r="C1135" s="9"/>
      <c r="D1135" s="9"/>
      <c r="E1135" s="9"/>
      <c r="F1135" s="9"/>
      <c r="G1135" s="9"/>
      <c r="H1135" s="9"/>
      <c r="I1135" s="9"/>
      <c r="J1135" s="9"/>
      <c r="K1135" s="9"/>
      <c r="L1135" s="9"/>
      <c r="M1135" s="9"/>
      <c r="N1135" s="9"/>
      <c r="O1135" s="9"/>
      <c r="P1135" s="9"/>
      <c r="Q1135" s="9"/>
      <c r="R1135" s="9"/>
      <c r="S1135" s="9"/>
      <c r="T1135" s="9"/>
      <c r="U1135" s="9"/>
      <c r="V1135" s="9"/>
      <c r="W1135" s="9"/>
      <c r="X1135" s="9"/>
    </row>
    <row r="1136" spans="1:24" x14ac:dyDescent="0.25">
      <c r="A1136" s="9"/>
      <c r="B1136" s="9"/>
      <c r="C1136" s="9"/>
      <c r="D1136" s="9"/>
      <c r="E1136" s="9"/>
      <c r="F1136" s="9"/>
      <c r="G1136" s="9"/>
      <c r="H1136" s="9"/>
      <c r="I1136" s="9"/>
      <c r="J1136" s="9"/>
      <c r="K1136" s="9"/>
      <c r="L1136" s="9"/>
      <c r="M1136" s="9"/>
      <c r="N1136" s="9"/>
      <c r="O1136" s="9"/>
      <c r="P1136" s="9"/>
      <c r="Q1136" s="9"/>
      <c r="R1136" s="9"/>
      <c r="S1136" s="9"/>
      <c r="T1136" s="9"/>
      <c r="U1136" s="9"/>
      <c r="V1136" s="9"/>
      <c r="W1136" s="9"/>
      <c r="X1136" s="9"/>
    </row>
    <row r="1137" spans="1:24" x14ac:dyDescent="0.25">
      <c r="A1137" s="9"/>
      <c r="B1137" s="9"/>
      <c r="C1137" s="9"/>
      <c r="D1137" s="9"/>
      <c r="E1137" s="9"/>
      <c r="F1137" s="9"/>
      <c r="G1137" s="9"/>
      <c r="H1137" s="9"/>
      <c r="I1137" s="9"/>
      <c r="J1137" s="9"/>
      <c r="K1137" s="9"/>
      <c r="L1137" s="9"/>
      <c r="M1137" s="9"/>
      <c r="N1137" s="9"/>
      <c r="O1137" s="9"/>
      <c r="P1137" s="9"/>
      <c r="Q1137" s="9"/>
      <c r="R1137" s="9"/>
      <c r="S1137" s="9"/>
      <c r="T1137" s="9"/>
      <c r="U1137" s="9"/>
      <c r="V1137" s="9"/>
      <c r="W1137" s="9"/>
      <c r="X1137" s="9"/>
    </row>
    <row r="1138" spans="1:24" x14ac:dyDescent="0.25">
      <c r="A1138" s="9"/>
      <c r="B1138" s="9"/>
      <c r="C1138" s="9"/>
      <c r="D1138" s="9"/>
      <c r="E1138" s="9"/>
      <c r="F1138" s="9"/>
      <c r="G1138" s="9"/>
      <c r="H1138" s="9"/>
      <c r="I1138" s="9"/>
      <c r="J1138" s="9"/>
      <c r="K1138" s="9"/>
      <c r="L1138" s="9"/>
      <c r="M1138" s="9"/>
      <c r="N1138" s="9"/>
      <c r="O1138" s="9"/>
      <c r="P1138" s="9"/>
      <c r="Q1138" s="9"/>
      <c r="R1138" s="9"/>
      <c r="S1138" s="9"/>
      <c r="T1138" s="9"/>
      <c r="U1138" s="9"/>
      <c r="V1138" s="9"/>
      <c r="W1138" s="9"/>
      <c r="X1138" s="9"/>
    </row>
    <row r="1139" spans="1:24" x14ac:dyDescent="0.25">
      <c r="A1139" s="9"/>
      <c r="B1139" s="9"/>
      <c r="C1139" s="9"/>
      <c r="D1139" s="9"/>
      <c r="E1139" s="9"/>
      <c r="F1139" s="9"/>
      <c r="G1139" s="9"/>
      <c r="H1139" s="9"/>
      <c r="I1139" s="9"/>
      <c r="J1139" s="9"/>
      <c r="K1139" s="9"/>
      <c r="L1139" s="9"/>
      <c r="M1139" s="9"/>
      <c r="N1139" s="9"/>
      <c r="O1139" s="9"/>
      <c r="P1139" s="9"/>
      <c r="Q1139" s="9"/>
      <c r="R1139" s="9"/>
      <c r="S1139" s="9"/>
      <c r="T1139" s="9"/>
      <c r="U1139" s="9"/>
      <c r="V1139" s="9"/>
      <c r="W1139" s="9"/>
      <c r="X1139" s="9"/>
    </row>
    <row r="1140" spans="1:24" x14ac:dyDescent="0.25">
      <c r="A1140" s="9"/>
      <c r="B1140" s="9"/>
      <c r="C1140" s="9"/>
      <c r="D1140" s="9"/>
      <c r="E1140" s="9"/>
      <c r="F1140" s="9"/>
      <c r="G1140" s="9"/>
      <c r="H1140" s="9"/>
      <c r="I1140" s="9"/>
      <c r="J1140" s="9"/>
      <c r="K1140" s="9"/>
      <c r="L1140" s="9"/>
      <c r="M1140" s="9"/>
      <c r="N1140" s="9"/>
      <c r="O1140" s="9"/>
      <c r="P1140" s="9"/>
      <c r="Q1140" s="9"/>
      <c r="R1140" s="9"/>
      <c r="S1140" s="9"/>
      <c r="T1140" s="9"/>
      <c r="U1140" s="9"/>
      <c r="V1140" s="9"/>
      <c r="W1140" s="9"/>
      <c r="X1140" s="9"/>
    </row>
    <row r="1141" spans="1:24" x14ac:dyDescent="0.25">
      <c r="A1141" s="9"/>
      <c r="B1141" s="9"/>
      <c r="C1141" s="9"/>
      <c r="D1141" s="9"/>
      <c r="E1141" s="9"/>
      <c r="F1141" s="9"/>
      <c r="G1141" s="9"/>
      <c r="H1141" s="9"/>
      <c r="I1141" s="9"/>
      <c r="J1141" s="9"/>
      <c r="K1141" s="9"/>
      <c r="L1141" s="9"/>
      <c r="M1141" s="9"/>
      <c r="N1141" s="9"/>
      <c r="O1141" s="9"/>
      <c r="P1141" s="9"/>
      <c r="Q1141" s="9"/>
      <c r="R1141" s="9"/>
      <c r="S1141" s="9"/>
      <c r="T1141" s="9"/>
      <c r="U1141" s="9"/>
      <c r="V1141" s="9"/>
      <c r="W1141" s="9"/>
      <c r="X1141" s="9"/>
    </row>
    <row r="1142" spans="1:24" x14ac:dyDescent="0.25">
      <c r="A1142" s="9"/>
      <c r="B1142" s="9"/>
      <c r="C1142" s="9"/>
      <c r="D1142" s="9"/>
      <c r="E1142" s="9"/>
      <c r="F1142" s="9"/>
      <c r="G1142" s="9"/>
      <c r="H1142" s="9"/>
      <c r="I1142" s="9"/>
      <c r="J1142" s="9"/>
      <c r="K1142" s="9"/>
      <c r="L1142" s="9"/>
      <c r="M1142" s="9"/>
      <c r="N1142" s="9"/>
      <c r="O1142" s="9"/>
      <c r="P1142" s="9"/>
      <c r="Q1142" s="9"/>
      <c r="R1142" s="9"/>
      <c r="S1142" s="9"/>
      <c r="T1142" s="9"/>
      <c r="U1142" s="9"/>
      <c r="V1142" s="9"/>
      <c r="W1142" s="9"/>
      <c r="X1142" s="9"/>
    </row>
    <row r="1143" spans="1:24" x14ac:dyDescent="0.25">
      <c r="A1143" s="9"/>
      <c r="B1143" s="9"/>
      <c r="C1143" s="9"/>
      <c r="D1143" s="9"/>
      <c r="E1143" s="9"/>
      <c r="F1143" s="9"/>
      <c r="G1143" s="9"/>
      <c r="H1143" s="9"/>
      <c r="I1143" s="9"/>
      <c r="J1143" s="9"/>
      <c r="K1143" s="9"/>
      <c r="L1143" s="9"/>
      <c r="M1143" s="9"/>
      <c r="N1143" s="9"/>
      <c r="O1143" s="9"/>
      <c r="P1143" s="9"/>
      <c r="Q1143" s="9"/>
      <c r="R1143" s="9"/>
      <c r="S1143" s="9"/>
      <c r="T1143" s="9"/>
      <c r="U1143" s="9"/>
      <c r="V1143" s="9"/>
      <c r="W1143" s="9"/>
      <c r="X1143" s="9"/>
    </row>
    <row r="1144" spans="1:24" x14ac:dyDescent="0.25">
      <c r="A1144" s="9"/>
      <c r="B1144" s="9"/>
      <c r="C1144" s="9"/>
      <c r="D1144" s="9"/>
      <c r="E1144" s="9"/>
      <c r="F1144" s="9"/>
      <c r="G1144" s="9"/>
      <c r="H1144" s="9"/>
      <c r="I1144" s="9"/>
      <c r="J1144" s="9"/>
      <c r="K1144" s="9"/>
      <c r="L1144" s="9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9"/>
      <c r="X1144" s="9"/>
    </row>
    <row r="1145" spans="1:24" x14ac:dyDescent="0.25">
      <c r="A1145" s="9"/>
      <c r="B1145" s="9"/>
      <c r="C1145" s="9"/>
      <c r="D1145" s="9"/>
      <c r="E1145" s="9"/>
      <c r="F1145" s="9"/>
      <c r="G1145" s="9"/>
      <c r="H1145" s="9"/>
      <c r="I1145" s="9"/>
      <c r="J1145" s="9"/>
      <c r="K1145" s="9"/>
      <c r="L1145" s="9"/>
      <c r="M1145" s="9"/>
      <c r="N1145" s="9"/>
      <c r="O1145" s="9"/>
      <c r="P1145" s="9"/>
      <c r="Q1145" s="9"/>
      <c r="R1145" s="9"/>
      <c r="S1145" s="9"/>
      <c r="T1145" s="9"/>
      <c r="U1145" s="9"/>
      <c r="V1145" s="9"/>
      <c r="W1145" s="9"/>
      <c r="X1145" s="9"/>
    </row>
    <row r="1146" spans="1:24" x14ac:dyDescent="0.25">
      <c r="A1146" s="9"/>
      <c r="B1146" s="9"/>
      <c r="C1146" s="9"/>
      <c r="D1146" s="9"/>
      <c r="E1146" s="9"/>
      <c r="F1146" s="9"/>
      <c r="G1146" s="9"/>
      <c r="H1146" s="9"/>
      <c r="I1146" s="9"/>
      <c r="J1146" s="9"/>
      <c r="K1146" s="9"/>
      <c r="L1146" s="9"/>
      <c r="M1146" s="9"/>
      <c r="N1146" s="9"/>
      <c r="O1146" s="9"/>
      <c r="P1146" s="9"/>
      <c r="Q1146" s="9"/>
      <c r="R1146" s="9"/>
      <c r="S1146" s="9"/>
      <c r="T1146" s="9"/>
      <c r="U1146" s="9"/>
      <c r="V1146" s="9"/>
      <c r="W1146" s="9"/>
      <c r="X1146" s="9"/>
    </row>
    <row r="1147" spans="1:24" x14ac:dyDescent="0.25">
      <c r="A1147" s="9"/>
      <c r="B1147" s="9"/>
      <c r="C1147" s="9"/>
      <c r="D1147" s="9"/>
      <c r="E1147" s="9"/>
      <c r="F1147" s="9"/>
      <c r="G1147" s="9"/>
      <c r="H1147" s="9"/>
      <c r="I1147" s="9"/>
      <c r="J1147" s="9"/>
      <c r="K1147" s="9"/>
      <c r="L1147" s="9"/>
      <c r="M1147" s="9"/>
      <c r="N1147" s="9"/>
      <c r="O1147" s="9"/>
      <c r="P1147" s="9"/>
      <c r="Q1147" s="9"/>
      <c r="R1147" s="9"/>
      <c r="S1147" s="9"/>
      <c r="T1147" s="9"/>
      <c r="U1147" s="9"/>
      <c r="V1147" s="9"/>
      <c r="W1147" s="9"/>
      <c r="X1147" s="9"/>
    </row>
    <row r="1148" spans="1:24" x14ac:dyDescent="0.25">
      <c r="A1148" s="9"/>
      <c r="B1148" s="9"/>
      <c r="C1148" s="9"/>
      <c r="D1148" s="9"/>
      <c r="E1148" s="9"/>
      <c r="F1148" s="9"/>
      <c r="G1148" s="9"/>
      <c r="H1148" s="9"/>
      <c r="I1148" s="9"/>
      <c r="J1148" s="9"/>
      <c r="K1148" s="9"/>
      <c r="L1148" s="9"/>
      <c r="M1148" s="9"/>
      <c r="N1148" s="9"/>
      <c r="O1148" s="9"/>
      <c r="P1148" s="9"/>
      <c r="Q1148" s="9"/>
      <c r="R1148" s="9"/>
      <c r="S1148" s="9"/>
      <c r="T1148" s="9"/>
      <c r="U1148" s="9"/>
      <c r="V1148" s="9"/>
      <c r="W1148" s="9"/>
      <c r="X1148" s="9"/>
    </row>
    <row r="1149" spans="1:24" x14ac:dyDescent="0.25">
      <c r="A1149" s="9"/>
      <c r="B1149" s="9"/>
      <c r="C1149" s="9"/>
      <c r="D1149" s="9"/>
      <c r="E1149" s="9"/>
      <c r="F1149" s="9"/>
      <c r="G1149" s="9"/>
      <c r="H1149" s="9"/>
      <c r="I1149" s="9"/>
      <c r="J1149" s="9"/>
      <c r="K1149" s="9"/>
      <c r="L1149" s="9"/>
      <c r="M1149" s="9"/>
      <c r="N1149" s="9"/>
      <c r="O1149" s="9"/>
      <c r="P1149" s="9"/>
      <c r="Q1149" s="9"/>
      <c r="R1149" s="9"/>
      <c r="S1149" s="9"/>
      <c r="T1149" s="9"/>
      <c r="U1149" s="9"/>
      <c r="V1149" s="9"/>
      <c r="W1149" s="9"/>
      <c r="X1149" s="9"/>
    </row>
    <row r="1150" spans="1:24" x14ac:dyDescent="0.25">
      <c r="A1150" s="9"/>
      <c r="B1150" s="9"/>
      <c r="C1150" s="9"/>
      <c r="D1150" s="9"/>
      <c r="E1150" s="9"/>
      <c r="F1150" s="9"/>
      <c r="G1150" s="9"/>
      <c r="H1150" s="9"/>
      <c r="I1150" s="9"/>
      <c r="J1150" s="9"/>
      <c r="K1150" s="9"/>
      <c r="L1150" s="9"/>
      <c r="M1150" s="9"/>
      <c r="N1150" s="9"/>
      <c r="O1150" s="9"/>
      <c r="P1150" s="9"/>
      <c r="Q1150" s="9"/>
      <c r="R1150" s="9"/>
      <c r="S1150" s="9"/>
      <c r="T1150" s="9"/>
      <c r="U1150" s="9"/>
      <c r="V1150" s="9"/>
      <c r="W1150" s="9"/>
      <c r="X1150" s="9"/>
    </row>
    <row r="1151" spans="1:24" x14ac:dyDescent="0.25">
      <c r="A1151" s="9"/>
      <c r="B1151" s="9"/>
      <c r="C1151" s="9"/>
      <c r="D1151" s="9"/>
      <c r="E1151" s="9"/>
      <c r="F1151" s="9"/>
      <c r="G1151" s="9"/>
      <c r="H1151" s="9"/>
      <c r="I1151" s="9"/>
      <c r="J1151" s="9"/>
      <c r="K1151" s="9"/>
      <c r="L1151" s="9"/>
      <c r="M1151" s="9"/>
      <c r="N1151" s="9"/>
      <c r="O1151" s="9"/>
      <c r="P1151" s="9"/>
      <c r="Q1151" s="9"/>
      <c r="R1151" s="9"/>
      <c r="S1151" s="9"/>
      <c r="T1151" s="9"/>
      <c r="U1151" s="9"/>
      <c r="V1151" s="9"/>
      <c r="W1151" s="9"/>
      <c r="X1151" s="9"/>
    </row>
    <row r="1152" spans="1:24" x14ac:dyDescent="0.25">
      <c r="A1152" s="9"/>
      <c r="B1152" s="9"/>
      <c r="C1152" s="9"/>
      <c r="D1152" s="9"/>
      <c r="E1152" s="9"/>
      <c r="F1152" s="9"/>
      <c r="G1152" s="9"/>
      <c r="H1152" s="9"/>
      <c r="I1152" s="9"/>
      <c r="J1152" s="9"/>
      <c r="K1152" s="9"/>
      <c r="L1152" s="9"/>
      <c r="M1152" s="9"/>
      <c r="N1152" s="9"/>
      <c r="O1152" s="9"/>
      <c r="P1152" s="9"/>
      <c r="Q1152" s="9"/>
      <c r="R1152" s="9"/>
      <c r="S1152" s="9"/>
      <c r="T1152" s="9"/>
      <c r="U1152" s="9"/>
      <c r="V1152" s="9"/>
      <c r="W1152" s="9"/>
      <c r="X1152" s="9"/>
    </row>
  </sheetData>
  <mergeCells count="5">
    <mergeCell ref="A9:G13"/>
    <mergeCell ref="A14:A15"/>
    <mergeCell ref="B14:F14"/>
    <mergeCell ref="G14:G15"/>
    <mergeCell ref="A168:G16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EAPED 6 (A)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</dc:creator>
  <cp:lastModifiedBy>IEE</cp:lastModifiedBy>
  <dcterms:created xsi:type="dcterms:W3CDTF">2023-04-20T15:59:28Z</dcterms:created>
  <dcterms:modified xsi:type="dcterms:W3CDTF">2023-04-20T16:00:04Z</dcterms:modified>
</cp:coreProperties>
</file>