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TRANSPARENCIA\1 er TRIMESTRE 2023\FRACCIONES 1er trimestre\LDF\"/>
    </mc:Choice>
  </mc:AlternateContent>
  <bookViews>
    <workbookView xWindow="0" yWindow="0" windowWidth="21405" windowHeight="10500"/>
  </bookViews>
  <sheets>
    <sheet name="EAPED 6 (b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F40" i="1"/>
  <c r="E40" i="1"/>
  <c r="D40" i="1"/>
  <c r="C40" i="1"/>
  <c r="B40" i="1"/>
  <c r="D38" i="1"/>
  <c r="G38" i="1" s="1"/>
  <c r="D37" i="1"/>
  <c r="G37" i="1" s="1"/>
  <c r="D36" i="1"/>
  <c r="G36" i="1" s="1"/>
  <c r="D35" i="1"/>
  <c r="G35" i="1" s="1"/>
  <c r="G34" i="1"/>
  <c r="D34" i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G26" i="1"/>
  <c r="D26" i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F18" i="1"/>
  <c r="F50" i="1" s="1"/>
  <c r="E18" i="1"/>
  <c r="E50" i="1" s="1"/>
  <c r="C18" i="1"/>
  <c r="C50" i="1" s="1"/>
  <c r="B18" i="1"/>
  <c r="B50" i="1" s="1"/>
  <c r="G18" i="1" l="1"/>
  <c r="G50" i="1" s="1"/>
  <c r="D18" i="1"/>
  <c r="D50" i="1" s="1"/>
</calcChain>
</file>

<file path=xl/sharedStrings.xml><?xml version="1.0" encoding="utf-8"?>
<sst xmlns="http://schemas.openxmlformats.org/spreadsheetml/2006/main" count="41" uniqueCount="41">
  <si>
    <t>Instituto Electoral del Estado 
90/62
                    Estado Analítico del Ejercicio del Presupuesto de Egresos Detallado - LDF 
Clasificación Administrativa 
Del 1 de Enero al 31 de Marzo de 20223
(PESOS)</t>
  </si>
  <si>
    <t xml:space="preserve">Concepto </t>
  </si>
  <si>
    <t>Egresos</t>
  </si>
  <si>
    <t xml:space="preserve">Subejercicio </t>
  </si>
  <si>
    <t>Aprobado (d)</t>
  </si>
  <si>
    <t>Ampliaciones/ (Reducciones)</t>
  </si>
  <si>
    <t>Modificado</t>
  </si>
  <si>
    <t>Devengado</t>
  </si>
  <si>
    <t>Pagado</t>
  </si>
  <si>
    <t>I. Gasto No Etiquetado</t>
  </si>
  <si>
    <t>CONSEJO GENERAL</t>
  </si>
  <si>
    <t>OFICINA DE PRESIDENCIA</t>
  </si>
  <si>
    <t>UNIDAD ADMINISTRATIVA DE ACCESO A LA INFORMACIÓN</t>
  </si>
  <si>
    <t>UNIDAD TECNICA DE FISCALIZACIÓN</t>
  </si>
  <si>
    <t>CONTRALORÍA INTERNA</t>
  </si>
  <si>
    <t>SECRETARÍA EJECUTIVA</t>
  </si>
  <si>
    <t>COORDINACIÓN DE COMUNICACIÓN SOCIAL</t>
  </si>
  <si>
    <t>SUBDIRECCIÓN DE PLANEACIÓN Y EVALUACIÓN</t>
  </si>
  <si>
    <t>DIRECCIÓN TÉCNICA DEL SECRETARIADO</t>
  </si>
  <si>
    <t>DIRECCIÓN ADMINISTRATIVA</t>
  </si>
  <si>
    <t>COORDINACIÓN DE INFORMÁTICA</t>
  </si>
  <si>
    <t>MATERIALES Y SERVICIOS GENERALES</t>
  </si>
  <si>
    <t>DIRECCIÓN DE CAPACITACIÓN ELECTORAL Y EDUCACIÓN CÍVICA</t>
  </si>
  <si>
    <t>DIRECCIÓN DE PRERROGATIVAS Y PARTIDOS POLÍTICOS</t>
  </si>
  <si>
    <t>DIRECCIÓN DE ORGANIZACIÓN ELECTORAL</t>
  </si>
  <si>
    <t>DIRECCIÓN JURÍDICA</t>
  </si>
  <si>
    <t>UNIDAD DE FORMACION Y DESARROLLO</t>
  </si>
  <si>
    <t>DIRECCIÓN DE ARCHIVO</t>
  </si>
  <si>
    <t>DIRECCIÓN DE IGUALDAD Y NO DISCRIMINACIÓN</t>
  </si>
  <si>
    <t>COYOMEAPAN</t>
  </si>
  <si>
    <t>II. Gasto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</si>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</sst>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ill="1"/>
    <xf numFmtId="0" fontId="0" fillId="2" borderId="0" xfId="0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 wrapText="1"/>
    </xf>
    <xf numFmtId="0" fontId="4" fillId="4" borderId="12" xfId="0" applyFont="1" applyFill="1" applyBorder="1"/>
    <xf numFmtId="7" fontId="5" fillId="0" borderId="13" xfId="2" applyNumberFormat="1" applyFont="1" applyFill="1" applyBorder="1"/>
    <xf numFmtId="7" fontId="5" fillId="0" borderId="14" xfId="2" applyNumberFormat="1" applyFont="1" applyFill="1" applyBorder="1"/>
    <xf numFmtId="7" fontId="5" fillId="0" borderId="15" xfId="2" applyNumberFormat="1" applyFont="1" applyFill="1" applyBorder="1"/>
    <xf numFmtId="164" fontId="5" fillId="0" borderId="16" xfId="2" applyNumberFormat="1" applyFont="1" applyFill="1" applyBorder="1"/>
    <xf numFmtId="7" fontId="5" fillId="0" borderId="16" xfId="2" applyNumberFormat="1" applyFont="1" applyFill="1" applyBorder="1"/>
    <xf numFmtId="0" fontId="5" fillId="0" borderId="17" xfId="0" applyFont="1" applyBorder="1" applyAlignment="1">
      <alignment horizontal="left" vertical="center" wrapText="1"/>
    </xf>
    <xf numFmtId="165" fontId="5" fillId="0" borderId="18" xfId="0" applyNumberFormat="1" applyFont="1" applyBorder="1" applyAlignment="1">
      <alignment horizontal="right" vertical="center" wrapText="1"/>
    </xf>
    <xf numFmtId="165" fontId="5" fillId="0" borderId="14" xfId="0" applyNumberFormat="1" applyFont="1" applyBorder="1" applyAlignment="1">
      <alignment horizontal="right" vertical="center" wrapText="1"/>
    </xf>
    <xf numFmtId="7" fontId="5" fillId="0" borderId="19" xfId="2" applyNumberFormat="1" applyFont="1" applyBorder="1" applyAlignment="1">
      <alignment horizontal="right" vertical="center" wrapText="1"/>
    </xf>
    <xf numFmtId="164" fontId="5" fillId="0" borderId="20" xfId="2" applyNumberFormat="1" applyFont="1" applyBorder="1" applyAlignment="1">
      <alignment horizontal="right" vertical="center"/>
    </xf>
    <xf numFmtId="7" fontId="5" fillId="0" borderId="19" xfId="0" applyNumberFormat="1" applyFont="1" applyBorder="1" applyAlignment="1">
      <alignment horizontal="right" vertical="center" wrapText="1"/>
    </xf>
    <xf numFmtId="164" fontId="5" fillId="0" borderId="20" xfId="0" applyNumberFormat="1" applyFont="1" applyBorder="1" applyAlignment="1">
      <alignment horizontal="right" vertical="center"/>
    </xf>
    <xf numFmtId="164" fontId="5" fillId="0" borderId="20" xfId="0" applyNumberFormat="1" applyFont="1" applyBorder="1" applyAlignment="1">
      <alignment horizontal="right" vertical="center" wrapText="1"/>
    </xf>
    <xf numFmtId="0" fontId="6" fillId="0" borderId="17" xfId="0" applyFont="1" applyFill="1" applyBorder="1" applyAlignment="1">
      <alignment horizontal="left" vertical="center" wrapText="1"/>
    </xf>
    <xf numFmtId="7" fontId="5" fillId="0" borderId="18" xfId="0" applyNumberFormat="1" applyFont="1" applyFill="1" applyBorder="1" applyAlignment="1">
      <alignment horizontal="right" vertical="center" wrapText="1"/>
    </xf>
    <xf numFmtId="7" fontId="5" fillId="0" borderId="14" xfId="0" applyNumberFormat="1" applyFont="1" applyBorder="1" applyAlignment="1">
      <alignment horizontal="right" vertical="center" wrapText="1"/>
    </xf>
    <xf numFmtId="7" fontId="5" fillId="0" borderId="19" xfId="0" applyNumberFormat="1" applyFont="1" applyFill="1" applyBorder="1" applyAlignment="1">
      <alignment horizontal="right" vertical="center" wrapText="1"/>
    </xf>
    <xf numFmtId="8" fontId="5" fillId="0" borderId="14" xfId="0" applyNumberFormat="1" applyFont="1" applyBorder="1" applyAlignment="1">
      <alignment horizontal="right" vertical="center" wrapText="1"/>
    </xf>
    <xf numFmtId="164" fontId="5" fillId="0" borderId="21" xfId="0" applyNumberFormat="1" applyFont="1" applyFill="1" applyBorder="1" applyAlignment="1">
      <alignment horizontal="right" vertical="center" wrapText="1"/>
    </xf>
    <xf numFmtId="0" fontId="5" fillId="0" borderId="22" xfId="0" applyFont="1" applyFill="1" applyBorder="1"/>
    <xf numFmtId="7" fontId="5" fillId="0" borderId="14" xfId="1" applyNumberFormat="1" applyFont="1" applyFill="1" applyBorder="1"/>
    <xf numFmtId="7" fontId="5" fillId="0" borderId="21" xfId="1" applyNumberFormat="1" applyFont="1" applyFill="1" applyBorder="1"/>
    <xf numFmtId="0" fontId="4" fillId="0" borderId="23" xfId="0" applyFont="1" applyFill="1" applyBorder="1"/>
    <xf numFmtId="0" fontId="5" fillId="0" borderId="23" xfId="0" applyFont="1" applyFill="1" applyBorder="1" applyAlignment="1">
      <alignment horizontal="left" indent="2"/>
    </xf>
    <xf numFmtId="0" fontId="5" fillId="0" borderId="23" xfId="0" applyFont="1" applyFill="1" applyBorder="1"/>
    <xf numFmtId="0" fontId="4" fillId="0" borderId="24" xfId="0" applyFont="1" applyFill="1" applyBorder="1"/>
    <xf numFmtId="7" fontId="5" fillId="0" borderId="25" xfId="2" applyNumberFormat="1" applyFont="1" applyFill="1" applyBorder="1"/>
    <xf numFmtId="7" fontId="5" fillId="0" borderId="26" xfId="2" applyNumberFormat="1" applyFont="1" applyFill="1" applyBorder="1"/>
    <xf numFmtId="44" fontId="0" fillId="0" borderId="0" xfId="0" applyNumberForma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55</xdr:row>
      <xdr:rowOff>28575</xdr:rowOff>
    </xdr:from>
    <xdr:to>
      <xdr:col>2</xdr:col>
      <xdr:colOff>266699</xdr:colOff>
      <xdr:row>63</xdr:row>
      <xdr:rowOff>122465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352425" y="11049000"/>
          <a:ext cx="4133849" cy="161789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 EN D. BLANCA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YASSAHARA CRUZ GARCÍA</a:t>
          </a: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CONSEJERA PRESIDETA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19050</xdr:colOff>
      <xdr:row>55</xdr:row>
      <xdr:rowOff>19050</xdr:rowOff>
    </xdr:from>
    <xdr:to>
      <xdr:col>6</xdr:col>
      <xdr:colOff>495301</xdr:colOff>
      <xdr:row>63</xdr:row>
      <xdr:rowOff>163284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5372100" y="11039475"/>
          <a:ext cx="3876676" cy="16682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190500</xdr:colOff>
      <xdr:row>2</xdr:row>
      <xdr:rowOff>57150</xdr:rowOff>
    </xdr:from>
    <xdr:to>
      <xdr:col>0</xdr:col>
      <xdr:colOff>1885950</xdr:colOff>
      <xdr:row>7</xdr:row>
      <xdr:rowOff>69850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95275"/>
          <a:ext cx="1695450" cy="860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971"/>
  <sheetViews>
    <sheetView tabSelected="1" workbookViewId="0">
      <selection sqref="A1:XFD1048576"/>
    </sheetView>
  </sheetViews>
  <sheetFormatPr baseColWidth="10" defaultRowHeight="15" x14ac:dyDescent="0.25"/>
  <cols>
    <col min="1" max="1" width="46.28515625" customWidth="1"/>
    <col min="2" max="7" width="17" customWidth="1"/>
  </cols>
  <sheetData>
    <row r="1" spans="1:88" ht="9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</row>
    <row r="2" spans="1:88" ht="9.75" customHeight="1" x14ac:dyDescent="0.25">
      <c r="A2" s="2"/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88" ht="6.75" customHeight="1" x14ac:dyDescent="0.25">
      <c r="A3" s="2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</row>
    <row r="4" spans="1:88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88" x14ac:dyDescent="0.25">
      <c r="A5" s="2"/>
      <c r="B5" s="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x14ac:dyDescent="0.25">
      <c r="A6" s="2"/>
      <c r="B6" s="2"/>
      <c r="C6" s="2"/>
      <c r="D6" s="2"/>
      <c r="E6" s="2"/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x14ac:dyDescent="0.25">
      <c r="A7" s="2"/>
      <c r="B7" s="2"/>
      <c r="C7" s="2"/>
      <c r="D7" s="2"/>
      <c r="E7" s="2"/>
      <c r="F7" s="2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0.5" customHeight="1" x14ac:dyDescent="0.25">
      <c r="A8" s="2"/>
      <c r="B8" s="2"/>
      <c r="C8" s="2"/>
      <c r="D8" s="2"/>
      <c r="E8" s="2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ht="5.25" customHeight="1" x14ac:dyDescent="0.25"/>
    <row r="10" spans="1:88" ht="15" hidden="1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88" ht="19.5" customHeight="1" x14ac:dyDescent="0.25">
      <c r="A11" s="3" t="s">
        <v>0</v>
      </c>
      <c r="B11" s="4"/>
      <c r="C11" s="4"/>
      <c r="D11" s="4"/>
      <c r="E11" s="4"/>
      <c r="F11" s="4"/>
      <c r="G11" s="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88" ht="19.5" customHeight="1" x14ac:dyDescent="0.25">
      <c r="A12" s="6"/>
      <c r="B12" s="7"/>
      <c r="C12" s="7"/>
      <c r="D12" s="7"/>
      <c r="E12" s="7"/>
      <c r="F12" s="7"/>
      <c r="G12" s="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88" ht="19.5" customHeight="1" x14ac:dyDescent="0.25">
      <c r="A13" s="6"/>
      <c r="B13" s="7"/>
      <c r="C13" s="7"/>
      <c r="D13" s="7"/>
      <c r="E13" s="7"/>
      <c r="F13" s="7"/>
      <c r="G13" s="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88" ht="19.5" customHeight="1" x14ac:dyDescent="0.25">
      <c r="A14" s="6"/>
      <c r="B14" s="7"/>
      <c r="C14" s="7"/>
      <c r="D14" s="7"/>
      <c r="E14" s="7"/>
      <c r="F14" s="7"/>
      <c r="G14" s="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88" ht="34.5" customHeight="1" thickBot="1" x14ac:dyDescent="0.3">
      <c r="A15" s="6"/>
      <c r="B15" s="7"/>
      <c r="C15" s="7"/>
      <c r="D15" s="7"/>
      <c r="E15" s="7"/>
      <c r="F15" s="7"/>
      <c r="G15" s="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88" ht="15" customHeight="1" x14ac:dyDescent="0.25">
      <c r="A16" s="9" t="s">
        <v>1</v>
      </c>
      <c r="B16" s="10" t="s">
        <v>2</v>
      </c>
      <c r="C16" s="10"/>
      <c r="D16" s="10"/>
      <c r="E16" s="10"/>
      <c r="F16" s="10"/>
      <c r="G16" s="11" t="s">
        <v>3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57.75" customHeight="1" thickBot="1" x14ac:dyDescent="0.3">
      <c r="A17" s="12"/>
      <c r="B17" s="13" t="s">
        <v>4</v>
      </c>
      <c r="C17" s="13" t="s">
        <v>5</v>
      </c>
      <c r="D17" s="14" t="s">
        <v>6</v>
      </c>
      <c r="E17" s="14" t="s">
        <v>7</v>
      </c>
      <c r="F17" s="14" t="s">
        <v>8</v>
      </c>
      <c r="G17" s="15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x14ac:dyDescent="0.25">
      <c r="A18" s="16" t="s">
        <v>9</v>
      </c>
      <c r="B18" s="17">
        <f>SUM(B19:B37)</f>
        <v>368587480</v>
      </c>
      <c r="C18" s="18">
        <f>SUM(C19:C38)</f>
        <v>5715880.4699999997</v>
      </c>
      <c r="D18" s="19">
        <f>SUM(D19:D38)</f>
        <v>374303360.47000003</v>
      </c>
      <c r="E18" s="20">
        <f>SUM(E19:E38)</f>
        <v>93986709.170000002</v>
      </c>
      <c r="F18" s="21">
        <f>SUM(F19:F38)</f>
        <v>93830546.169999987</v>
      </c>
      <c r="G18" s="21">
        <f>SUM(G19:G38)</f>
        <v>280316651.30000001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x14ac:dyDescent="0.25">
      <c r="A19" s="22" t="s">
        <v>10</v>
      </c>
      <c r="B19" s="23">
        <v>11555779.800000001</v>
      </c>
      <c r="C19" s="24">
        <v>389394.87</v>
      </c>
      <c r="D19" s="25">
        <f>B19+C19</f>
        <v>11945174.67</v>
      </c>
      <c r="E19" s="24">
        <v>2855410.18</v>
      </c>
      <c r="F19" s="24">
        <v>2830444.61</v>
      </c>
      <c r="G19" s="26">
        <f t="shared" ref="G19:G38" si="0">D19-E19</f>
        <v>9089764.4900000002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x14ac:dyDescent="0.25">
      <c r="A20" s="22" t="s">
        <v>11</v>
      </c>
      <c r="B20" s="23">
        <v>2323700.16</v>
      </c>
      <c r="C20" s="24">
        <v>191678.6</v>
      </c>
      <c r="D20" s="25">
        <f t="shared" ref="D20:D38" si="1">B20+C20</f>
        <v>2515378.7600000002</v>
      </c>
      <c r="E20" s="24">
        <v>691290.89</v>
      </c>
      <c r="F20" s="24">
        <v>683120.27</v>
      </c>
      <c r="G20" s="26">
        <f t="shared" si="0"/>
        <v>1824087.87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x14ac:dyDescent="0.25">
      <c r="A21" s="22" t="s">
        <v>12</v>
      </c>
      <c r="B21" s="23">
        <v>794700.53</v>
      </c>
      <c r="C21" s="24">
        <v>35783.51</v>
      </c>
      <c r="D21" s="25">
        <f t="shared" si="1"/>
        <v>830484.04</v>
      </c>
      <c r="E21" s="24">
        <v>200433.33</v>
      </c>
      <c r="F21" s="24">
        <v>198140.23</v>
      </c>
      <c r="G21" s="26">
        <f t="shared" si="0"/>
        <v>630050.71000000008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x14ac:dyDescent="0.25">
      <c r="A22" s="22" t="s">
        <v>13</v>
      </c>
      <c r="B22" s="23">
        <v>1733129.47</v>
      </c>
      <c r="C22" s="24">
        <v>26613.17</v>
      </c>
      <c r="D22" s="25">
        <f t="shared" si="1"/>
        <v>1759742.64</v>
      </c>
      <c r="E22" s="24">
        <v>438787.51</v>
      </c>
      <c r="F22" s="24">
        <v>434809.3</v>
      </c>
      <c r="G22" s="26">
        <f t="shared" si="0"/>
        <v>1320955.1299999999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x14ac:dyDescent="0.25">
      <c r="A23" s="22" t="s">
        <v>14</v>
      </c>
      <c r="B23" s="23">
        <v>3500137.47</v>
      </c>
      <c r="C23" s="24">
        <v>38992.03</v>
      </c>
      <c r="D23" s="25">
        <f t="shared" si="1"/>
        <v>3539129.5</v>
      </c>
      <c r="E23" s="24">
        <v>687509.08</v>
      </c>
      <c r="F23" s="24">
        <v>681405.54</v>
      </c>
      <c r="G23" s="26">
        <f t="shared" si="0"/>
        <v>2851620.42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x14ac:dyDescent="0.25">
      <c r="A24" s="22" t="s">
        <v>15</v>
      </c>
      <c r="B24" s="23">
        <v>2924709.82</v>
      </c>
      <c r="C24" s="24">
        <v>372943.11</v>
      </c>
      <c r="D24" s="27">
        <f t="shared" si="1"/>
        <v>3297652.9299999997</v>
      </c>
      <c r="E24" s="24">
        <v>927426.78</v>
      </c>
      <c r="F24" s="24">
        <v>918680.28</v>
      </c>
      <c r="G24" s="28">
        <f t="shared" si="0"/>
        <v>2370226.1499999994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x14ac:dyDescent="0.25">
      <c r="A25" s="22" t="s">
        <v>16</v>
      </c>
      <c r="B25" s="23">
        <v>1203656.81</v>
      </c>
      <c r="C25" s="24">
        <v>664209.85</v>
      </c>
      <c r="D25" s="27">
        <f t="shared" si="1"/>
        <v>1867866.6600000001</v>
      </c>
      <c r="E25" s="24">
        <v>914233.05</v>
      </c>
      <c r="F25" s="24">
        <v>893115.77</v>
      </c>
      <c r="G25" s="28">
        <f t="shared" si="0"/>
        <v>953633.6100000001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x14ac:dyDescent="0.25">
      <c r="A26" s="22" t="s">
        <v>17</v>
      </c>
      <c r="B26" s="23">
        <v>1145484.3500000001</v>
      </c>
      <c r="C26" s="24">
        <v>700330.38</v>
      </c>
      <c r="D26" s="27">
        <f t="shared" si="1"/>
        <v>1845814.73</v>
      </c>
      <c r="E26" s="24">
        <v>928300.71</v>
      </c>
      <c r="F26" s="24">
        <v>926160.19</v>
      </c>
      <c r="G26" s="28">
        <f t="shared" si="0"/>
        <v>917514.02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x14ac:dyDescent="0.25">
      <c r="A27" s="22" t="s">
        <v>18</v>
      </c>
      <c r="B27" s="23">
        <v>2698428.36</v>
      </c>
      <c r="C27" s="24">
        <v>320070.07</v>
      </c>
      <c r="D27" s="27">
        <f t="shared" si="1"/>
        <v>3018498.4299999997</v>
      </c>
      <c r="E27" s="24">
        <v>850268.7</v>
      </c>
      <c r="F27" s="24">
        <v>842711.79</v>
      </c>
      <c r="G27" s="29">
        <f t="shared" si="0"/>
        <v>2168229.7299999995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x14ac:dyDescent="0.25">
      <c r="A28" s="22" t="s">
        <v>19</v>
      </c>
      <c r="B28" s="23">
        <v>6215046.0899999999</v>
      </c>
      <c r="C28" s="24">
        <v>534790.78</v>
      </c>
      <c r="D28" s="27">
        <f t="shared" si="1"/>
        <v>6749836.8700000001</v>
      </c>
      <c r="E28" s="24">
        <v>1591681.19</v>
      </c>
      <c r="F28" s="24">
        <v>1579395.91</v>
      </c>
      <c r="G28" s="29">
        <f t="shared" si="0"/>
        <v>5158155.68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x14ac:dyDescent="0.25">
      <c r="A29" s="22" t="s">
        <v>20</v>
      </c>
      <c r="B29" s="23">
        <v>1118236.67</v>
      </c>
      <c r="C29" s="24">
        <v>222479.45</v>
      </c>
      <c r="D29" s="27">
        <f t="shared" si="1"/>
        <v>1340716.1199999999</v>
      </c>
      <c r="E29" s="24">
        <v>445181.42</v>
      </c>
      <c r="F29" s="24">
        <v>428495.15</v>
      </c>
      <c r="G29" s="29">
        <f t="shared" si="0"/>
        <v>895534.7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x14ac:dyDescent="0.25">
      <c r="A30" s="22" t="s">
        <v>21</v>
      </c>
      <c r="B30" s="23">
        <v>9515445</v>
      </c>
      <c r="C30" s="24">
        <v>541132.46</v>
      </c>
      <c r="D30" s="27">
        <f t="shared" si="1"/>
        <v>10056577.460000001</v>
      </c>
      <c r="E30" s="24">
        <v>2139961.15</v>
      </c>
      <c r="F30" s="24">
        <v>2137326.15</v>
      </c>
      <c r="G30" s="29">
        <f t="shared" si="0"/>
        <v>7916616.3100000005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25.5" x14ac:dyDescent="0.25">
      <c r="A31" s="22" t="s">
        <v>22</v>
      </c>
      <c r="B31" s="23">
        <v>2504300.58</v>
      </c>
      <c r="C31" s="24">
        <v>164321.84</v>
      </c>
      <c r="D31" s="27">
        <f t="shared" si="1"/>
        <v>2668622.42</v>
      </c>
      <c r="E31" s="24">
        <v>724759.33</v>
      </c>
      <c r="F31" s="24">
        <v>719414.79</v>
      </c>
      <c r="G31" s="29">
        <f t="shared" si="0"/>
        <v>1943863.0899999999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x14ac:dyDescent="0.25">
      <c r="A32" s="22" t="s">
        <v>23</v>
      </c>
      <c r="B32" s="23">
        <v>310567397.51999998</v>
      </c>
      <c r="C32" s="24">
        <v>299281.34999999998</v>
      </c>
      <c r="D32" s="27">
        <f t="shared" si="1"/>
        <v>310866678.87</v>
      </c>
      <c r="E32" s="24">
        <v>77249332.849999994</v>
      </c>
      <c r="F32" s="24">
        <v>77240977.069999993</v>
      </c>
      <c r="G32" s="29">
        <f t="shared" si="0"/>
        <v>233617346.02000001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x14ac:dyDescent="0.25">
      <c r="A33" s="22" t="s">
        <v>24</v>
      </c>
      <c r="B33" s="23">
        <v>3171154.17</v>
      </c>
      <c r="C33" s="24">
        <v>157914.39000000001</v>
      </c>
      <c r="D33" s="27">
        <f t="shared" si="1"/>
        <v>3329068.56</v>
      </c>
      <c r="E33" s="24">
        <v>780769.34</v>
      </c>
      <c r="F33" s="24">
        <v>774158.35</v>
      </c>
      <c r="G33" s="29">
        <f t="shared" si="0"/>
        <v>2548299.2200000002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x14ac:dyDescent="0.25">
      <c r="A34" s="22" t="s">
        <v>25</v>
      </c>
      <c r="B34" s="23">
        <v>3014002.02</v>
      </c>
      <c r="C34" s="24">
        <v>348392.31</v>
      </c>
      <c r="D34" s="27">
        <f t="shared" si="1"/>
        <v>3362394.33</v>
      </c>
      <c r="E34" s="24">
        <v>947127.75</v>
      </c>
      <c r="F34" s="24">
        <v>937990.1</v>
      </c>
      <c r="G34" s="29">
        <f t="shared" si="0"/>
        <v>2415266.58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x14ac:dyDescent="0.25">
      <c r="A35" s="22" t="s">
        <v>26</v>
      </c>
      <c r="B35" s="23">
        <v>1334322.6000000001</v>
      </c>
      <c r="C35" s="24">
        <v>176732.32</v>
      </c>
      <c r="D35" s="27">
        <f t="shared" si="1"/>
        <v>1511054.9200000002</v>
      </c>
      <c r="E35" s="24">
        <v>460760.74</v>
      </c>
      <c r="F35" s="24">
        <v>456645.46</v>
      </c>
      <c r="G35" s="29">
        <f t="shared" si="0"/>
        <v>1050294.1800000002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x14ac:dyDescent="0.25">
      <c r="A36" s="22" t="s">
        <v>27</v>
      </c>
      <c r="B36" s="23">
        <v>1185930.7</v>
      </c>
      <c r="C36" s="24">
        <v>1024496.71</v>
      </c>
      <c r="D36" s="27">
        <f t="shared" si="1"/>
        <v>2210427.41</v>
      </c>
      <c r="E36" s="24">
        <v>526908.04</v>
      </c>
      <c r="F36" s="24">
        <v>524096.89</v>
      </c>
      <c r="G36" s="29">
        <f t="shared" si="0"/>
        <v>1683519.37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x14ac:dyDescent="0.25">
      <c r="A37" s="22" t="s">
        <v>28</v>
      </c>
      <c r="B37" s="23">
        <v>2081917.88</v>
      </c>
      <c r="C37" s="24">
        <v>-509458.43</v>
      </c>
      <c r="D37" s="27">
        <f t="shared" si="1"/>
        <v>1572459.45</v>
      </c>
      <c r="E37" s="24">
        <v>610785.43000000005</v>
      </c>
      <c r="F37" s="24">
        <v>607676.62</v>
      </c>
      <c r="G37" s="29">
        <f t="shared" si="0"/>
        <v>961674.0199999999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s="1" customFormat="1" x14ac:dyDescent="0.25">
      <c r="A38" s="30" t="s">
        <v>29</v>
      </c>
      <c r="B38" s="31">
        <v>0</v>
      </c>
      <c r="C38" s="32">
        <v>15781.7</v>
      </c>
      <c r="D38" s="33">
        <f t="shared" si="1"/>
        <v>15781.7</v>
      </c>
      <c r="E38" s="34">
        <v>15781.7</v>
      </c>
      <c r="F38" s="34">
        <v>15781.7</v>
      </c>
      <c r="G38" s="35">
        <f t="shared" si="0"/>
        <v>0</v>
      </c>
    </row>
    <row r="39" spans="1:38" s="1" customFormat="1" x14ac:dyDescent="0.25">
      <c r="A39" s="36"/>
      <c r="B39" s="37"/>
      <c r="C39" s="37"/>
      <c r="D39" s="37"/>
      <c r="E39" s="37"/>
      <c r="F39" s="37"/>
      <c r="G39" s="38"/>
    </row>
    <row r="40" spans="1:38" s="1" customFormat="1" x14ac:dyDescent="0.25">
      <c r="A40" s="39" t="s">
        <v>30</v>
      </c>
      <c r="B40" s="37">
        <f t="shared" ref="B40:G40" si="2">B41+B42+B43+B44+B45+B46+B47+B48</f>
        <v>0</v>
      </c>
      <c r="C40" s="37">
        <f t="shared" si="2"/>
        <v>0</v>
      </c>
      <c r="D40" s="37">
        <f t="shared" si="2"/>
        <v>0</v>
      </c>
      <c r="E40" s="37">
        <f t="shared" si="2"/>
        <v>0</v>
      </c>
      <c r="F40" s="37">
        <f t="shared" si="2"/>
        <v>0</v>
      </c>
      <c r="G40" s="38">
        <f t="shared" si="2"/>
        <v>0</v>
      </c>
    </row>
    <row r="41" spans="1:38" s="1" customFormat="1" x14ac:dyDescent="0.25">
      <c r="A41" s="40" t="s">
        <v>31</v>
      </c>
      <c r="B41" s="37">
        <v>0</v>
      </c>
      <c r="C41" s="37">
        <v>0</v>
      </c>
      <c r="D41" s="37">
        <v>0</v>
      </c>
      <c r="E41" s="37">
        <v>0</v>
      </c>
      <c r="F41" s="37">
        <v>0</v>
      </c>
      <c r="G41" s="38">
        <v>0</v>
      </c>
    </row>
    <row r="42" spans="1:38" s="1" customFormat="1" x14ac:dyDescent="0.25">
      <c r="A42" s="40" t="s">
        <v>32</v>
      </c>
      <c r="B42" s="37">
        <v>0</v>
      </c>
      <c r="C42" s="37">
        <v>0</v>
      </c>
      <c r="D42" s="37">
        <v>0</v>
      </c>
      <c r="E42" s="37">
        <v>0</v>
      </c>
      <c r="F42" s="37">
        <v>0</v>
      </c>
      <c r="G42" s="38">
        <v>0</v>
      </c>
    </row>
    <row r="43" spans="1:38" s="1" customFormat="1" x14ac:dyDescent="0.25">
      <c r="A43" s="40" t="s">
        <v>33</v>
      </c>
      <c r="B43" s="37">
        <v>0</v>
      </c>
      <c r="C43" s="37">
        <v>0</v>
      </c>
      <c r="D43" s="37">
        <v>0</v>
      </c>
      <c r="E43" s="37">
        <v>0</v>
      </c>
      <c r="F43" s="37">
        <v>0</v>
      </c>
      <c r="G43" s="38">
        <v>0</v>
      </c>
    </row>
    <row r="44" spans="1:38" s="1" customFormat="1" x14ac:dyDescent="0.25">
      <c r="A44" s="40" t="s">
        <v>34</v>
      </c>
      <c r="B44" s="37">
        <v>0</v>
      </c>
      <c r="C44" s="37">
        <v>0</v>
      </c>
      <c r="D44" s="37">
        <v>0</v>
      </c>
      <c r="E44" s="37">
        <v>0</v>
      </c>
      <c r="F44" s="37">
        <v>0</v>
      </c>
      <c r="G44" s="38">
        <v>0</v>
      </c>
    </row>
    <row r="45" spans="1:38" s="1" customFormat="1" x14ac:dyDescent="0.25">
      <c r="A45" s="40" t="s">
        <v>35</v>
      </c>
      <c r="B45" s="37">
        <v>0</v>
      </c>
      <c r="C45" s="37">
        <v>0</v>
      </c>
      <c r="D45" s="37">
        <v>0</v>
      </c>
      <c r="E45" s="37">
        <v>0</v>
      </c>
      <c r="F45" s="37">
        <v>0</v>
      </c>
      <c r="G45" s="38">
        <v>0</v>
      </c>
    </row>
    <row r="46" spans="1:38" s="1" customFormat="1" x14ac:dyDescent="0.25">
      <c r="A46" s="40" t="s">
        <v>36</v>
      </c>
      <c r="B46" s="37">
        <v>0</v>
      </c>
      <c r="C46" s="37">
        <v>0</v>
      </c>
      <c r="D46" s="37">
        <v>0</v>
      </c>
      <c r="E46" s="37">
        <v>0</v>
      </c>
      <c r="F46" s="37">
        <v>0</v>
      </c>
      <c r="G46" s="38">
        <v>0</v>
      </c>
    </row>
    <row r="47" spans="1:38" s="1" customFormat="1" x14ac:dyDescent="0.25">
      <c r="A47" s="40" t="s">
        <v>37</v>
      </c>
      <c r="B47" s="37">
        <v>0</v>
      </c>
      <c r="C47" s="37">
        <v>0</v>
      </c>
      <c r="D47" s="37">
        <v>0</v>
      </c>
      <c r="E47" s="37">
        <v>0</v>
      </c>
      <c r="F47" s="37">
        <v>0</v>
      </c>
      <c r="G47" s="38">
        <v>0</v>
      </c>
    </row>
    <row r="48" spans="1:38" s="1" customFormat="1" x14ac:dyDescent="0.25">
      <c r="A48" s="40" t="s">
        <v>38</v>
      </c>
      <c r="B48" s="37">
        <v>0</v>
      </c>
      <c r="C48" s="37">
        <v>0</v>
      </c>
      <c r="D48" s="37">
        <v>0</v>
      </c>
      <c r="E48" s="37">
        <v>0</v>
      </c>
      <c r="F48" s="37">
        <v>0</v>
      </c>
      <c r="G48" s="38">
        <v>0</v>
      </c>
    </row>
    <row r="49" spans="1:7" s="1" customFormat="1" x14ac:dyDescent="0.25">
      <c r="A49" s="41"/>
      <c r="B49" s="37"/>
      <c r="C49" s="37"/>
      <c r="D49" s="37"/>
      <c r="E49" s="37"/>
      <c r="F49" s="37"/>
      <c r="G49" s="38"/>
    </row>
    <row r="50" spans="1:7" s="1" customFormat="1" ht="15.75" thickBot="1" x14ac:dyDescent="0.3">
      <c r="A50" s="42" t="s">
        <v>39</v>
      </c>
      <c r="B50" s="43">
        <f t="shared" ref="B50:G50" si="3">B18+B48</f>
        <v>368587480</v>
      </c>
      <c r="C50" s="43">
        <f t="shared" si="3"/>
        <v>5715880.4699999997</v>
      </c>
      <c r="D50" s="43">
        <f t="shared" si="3"/>
        <v>374303360.47000003</v>
      </c>
      <c r="E50" s="43">
        <f t="shared" si="3"/>
        <v>93986709.170000002</v>
      </c>
      <c r="F50" s="43">
        <f t="shared" si="3"/>
        <v>93830546.169999987</v>
      </c>
      <c r="G50" s="44">
        <f t="shared" si="3"/>
        <v>280316651.30000001</v>
      </c>
    </row>
    <row r="51" spans="1:7" s="1" customFormat="1" x14ac:dyDescent="0.25">
      <c r="G51" s="45"/>
    </row>
    <row r="52" spans="1:7" s="1" customFormat="1" x14ac:dyDescent="0.25">
      <c r="A52" s="46" t="s">
        <v>40</v>
      </c>
      <c r="B52" s="46"/>
      <c r="C52" s="46"/>
      <c r="D52" s="46"/>
      <c r="E52" s="46"/>
      <c r="F52" s="46"/>
      <c r="G52" s="46"/>
    </row>
    <row r="53" spans="1:7" s="1" customFormat="1" x14ac:dyDescent="0.25">
      <c r="A53" s="47"/>
      <c r="B53" s="47"/>
      <c r="C53" s="47"/>
      <c r="D53" s="47"/>
      <c r="E53" s="47"/>
      <c r="F53" s="47"/>
      <c r="G53" s="47"/>
    </row>
    <row r="54" spans="1:7" s="1" customFormat="1" x14ac:dyDescent="0.25">
      <c r="A54" s="47"/>
      <c r="B54" s="47"/>
      <c r="C54" s="47"/>
      <c r="D54" s="47"/>
      <c r="E54" s="47"/>
      <c r="F54" s="47"/>
      <c r="G54" s="47"/>
    </row>
    <row r="55" spans="1:7" s="1" customFormat="1" x14ac:dyDescent="0.25"/>
    <row r="56" spans="1:7" s="1" customFormat="1" x14ac:dyDescent="0.25"/>
    <row r="57" spans="1:7" s="1" customFormat="1" x14ac:dyDescent="0.25"/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/>
    <row r="62" spans="1:7" s="1" customFormat="1" x14ac:dyDescent="0.25"/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pans="1:39" s="1" customFormat="1" x14ac:dyDescent="0.25"/>
    <row r="114" spans="1:39" s="1" customFormat="1" x14ac:dyDescent="0.25"/>
    <row r="115" spans="1:39" s="1" customFormat="1" x14ac:dyDescent="0.25"/>
    <row r="116" spans="1:3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:3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:39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spans="1:39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39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spans="1:39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spans="1:39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1:39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1:39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1:39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spans="1:39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spans="1:39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1:39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1:39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spans="1:39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spans="1:39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spans="1:39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1:39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spans="1:39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spans="1:39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spans="1:39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spans="1:39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1:39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1:39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1:39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1:39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1:39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1:39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1:39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1:39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spans="1:39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spans="1:39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spans="1:39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1:39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1:39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spans="1:39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spans="1:39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spans="1:39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spans="1:39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spans="1:39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spans="1:39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spans="1:39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spans="1:39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spans="1:39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spans="1:39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spans="1:39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spans="1:39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spans="1:39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spans="1:39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spans="1:39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spans="1:39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spans="1:39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spans="1:39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spans="1:39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spans="1:39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spans="1:39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spans="1:39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spans="1:39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spans="1:39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spans="1:39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spans="1:39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spans="1:39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spans="1:39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spans="1:39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spans="1:39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spans="1:39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spans="1:39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spans="1:39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spans="1:39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spans="1:39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spans="1:39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spans="1:39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spans="1:39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spans="1:39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spans="1:39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spans="1:39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spans="1:39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spans="1:39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spans="1:39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spans="1:39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spans="1:39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spans="1:39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spans="1:39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spans="1:39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spans="1:39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spans="1:39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spans="1:39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spans="1:39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spans="1:39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spans="1:39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spans="1:39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spans="1:39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spans="1:39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 spans="1:39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spans="1:39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spans="1:39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spans="1:39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spans="1:39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spans="1:39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spans="1:39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spans="1:39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spans="1:39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spans="1:39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spans="1:39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spans="1:39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spans="1:39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spans="1:39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spans="1:39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spans="1:39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spans="1:39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spans="1:39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spans="1:39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spans="1:39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spans="1:39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spans="1:39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spans="1:39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spans="1:39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spans="1:39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spans="1:39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spans="1:39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spans="1:39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spans="1:39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spans="1:39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 spans="1:39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 spans="1:39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spans="1:39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spans="1:39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spans="1:39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 spans="1:39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spans="1:39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spans="1:39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spans="1:39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spans="1:39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spans="1:39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spans="1:39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spans="1:39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spans="1:39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spans="1:39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spans="1:39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spans="1:39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spans="1:39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spans="1:39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spans="1:39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spans="1:39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spans="1:39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spans="1:39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spans="1:39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spans="1:39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spans="1:39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spans="1:39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spans="1:39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spans="1:39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 spans="1:39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spans="1:39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 spans="1:39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spans="1:39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spans="1:39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spans="1:39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spans="1:39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spans="1:39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spans="1:39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spans="1:39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spans="1:39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spans="1:39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spans="1:39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spans="1:39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spans="1:39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spans="1:39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spans="1:39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spans="1:39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spans="1:39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spans="1:39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spans="1:39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spans="1:39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spans="1:39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spans="1:39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spans="1:39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spans="1:39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spans="1:39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spans="1:39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spans="1:39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spans="1:39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spans="1:39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spans="1:39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 spans="1:39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spans="1:39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spans="1:39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spans="1:39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39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39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39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39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39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39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39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spans="1:39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spans="1:39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39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 spans="1:39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spans="1:39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39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spans="1:39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39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39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39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39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39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39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39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39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39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39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39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39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39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spans="1:39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spans="1:39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spans="1:39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 spans="1:39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 spans="1:39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 spans="1:39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 spans="1:39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 spans="1:39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 spans="1:39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 spans="1:39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 spans="1:39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 spans="1:39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 spans="1:39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 spans="1:39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 spans="1:39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 spans="1:39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 spans="1:39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 spans="1:39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 spans="1:39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 spans="1:39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 spans="1:39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 spans="1:39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 spans="1:39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 spans="1:39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 spans="1:39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 spans="1:39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 spans="1:39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 spans="1:39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 spans="1:39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 spans="1:39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 spans="1:39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 spans="1:39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</row>
    <row r="458" spans="1:39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 spans="1:39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 spans="1:39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 spans="1:39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 spans="1:39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 spans="1:39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 spans="1:39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 spans="1:39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 spans="1:39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 spans="1:39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 spans="1:39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 spans="1:39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 spans="1:39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</row>
    <row r="471" spans="1:39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 spans="1:39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 spans="1:39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 spans="1:39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 spans="1:39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 spans="1:39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 spans="1:39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 spans="1:39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 spans="1:39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 spans="1:39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 spans="1:39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 spans="1:39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 spans="1:39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</row>
    <row r="484" spans="1:39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 spans="1:39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 spans="1:39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 spans="1:39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 spans="1:39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 spans="1:39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 spans="1:39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 spans="1:39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 spans="1:39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 spans="1:39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 spans="1:39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 spans="1:39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 spans="1:39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 spans="1:39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 spans="1:39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 spans="1:39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 spans="1:39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 spans="1:39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 spans="1:39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 spans="1:39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 spans="1:39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 spans="1:39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 spans="1:39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 spans="1:39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 spans="1:39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 spans="1:39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 spans="1:39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 spans="1:39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 spans="1:39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 spans="1:39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 spans="1:39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 spans="1:39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 spans="1:39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 spans="1:39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 spans="1:39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spans="1:39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spans="1:39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spans="1:39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spans="1:39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spans="1:39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spans="1:39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spans="1:39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spans="1:39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 spans="1:39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 spans="1:39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 spans="1:39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 spans="1:39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 spans="1:39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 spans="1:39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 spans="1:39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 spans="1:39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 spans="1:39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 spans="1:39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 spans="1:39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 spans="1:39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 spans="1:39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 spans="1:39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 spans="1:39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 spans="1:39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 spans="1:39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 spans="1:39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 spans="1:39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 spans="1:39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 spans="1:39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 spans="1:39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 spans="1:39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 spans="1:39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 spans="1:39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 spans="1:39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 spans="1:39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 spans="1:39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 spans="1:39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 spans="1:39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 spans="1:39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 spans="1:39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 spans="1:39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 spans="1:39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 spans="1:39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 spans="1:39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 spans="1:39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 spans="1:39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 spans="1:39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 spans="1:39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 spans="1:39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 spans="1:39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 spans="1:39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 spans="1:39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 spans="1:39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 spans="1:39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 spans="1:39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 spans="1:39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 spans="1:39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 spans="1:39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 spans="1:39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 spans="1:39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 spans="1:39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 spans="1:39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 spans="1:39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 spans="1:39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 spans="1:39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 spans="1:39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 spans="1:39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 spans="1:39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 spans="1:39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 spans="1:39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 spans="1:39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 spans="1:39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 spans="1:39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 spans="1:39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 spans="1:39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 spans="1:39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 spans="1:39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 spans="1:39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 spans="1:39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 spans="1:39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 spans="1:39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 spans="1:39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 spans="1:39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 spans="1:39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 spans="1:39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 spans="1:39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 spans="1:39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 spans="1:39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 spans="1:39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 spans="1:39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 spans="1:39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 spans="1:39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 spans="1:39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 spans="1:39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 spans="1:39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 spans="1:39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 spans="1:39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 spans="1:39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 spans="1:39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 spans="1:39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 spans="1:39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 spans="1:39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 spans="1:39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 spans="1:39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 spans="1:39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 spans="1:39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 spans="1:39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 spans="1:39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 spans="1:39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 spans="1:39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 spans="1:39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 spans="1:39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 spans="1:39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 spans="1:39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 spans="1:39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 spans="1:39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 spans="1:39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 spans="1:39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 spans="1:39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 spans="1:39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 spans="1:39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 spans="1:39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 spans="1:39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spans="1:39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spans="1:39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spans="1:39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spans="1:39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spans="1:39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spans="1:39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spans="1:39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spans="1:39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 spans="1:39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 spans="1:39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 spans="1:39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 spans="1:39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 spans="1:39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 spans="1:39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 spans="1:39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 spans="1:39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 spans="1:39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 spans="1:39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 spans="1:39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 spans="1:39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 spans="1:39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 spans="1:39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 spans="1:39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 spans="1:39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 spans="1:39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 spans="1:39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 spans="1:39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 spans="1:39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 spans="1:39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 spans="1:39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 spans="1:39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 spans="1:39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 spans="1:39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 spans="1:39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 spans="1:39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 spans="1:39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 spans="1:39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 spans="1:39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 spans="1:39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 spans="1:39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 spans="1:39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 spans="1:39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 spans="1:39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 spans="1:39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 spans="1:39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 spans="1:39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 spans="1:39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 spans="1:39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 spans="1:39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  <row r="691" spans="1:39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</row>
    <row r="692" spans="1:39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</row>
    <row r="693" spans="1:39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</row>
    <row r="694" spans="1:39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</row>
    <row r="695" spans="1:39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</row>
    <row r="696" spans="1:39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</row>
    <row r="697" spans="1:39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</row>
    <row r="698" spans="1:39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</row>
    <row r="699" spans="1:39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</row>
    <row r="700" spans="1:39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</row>
    <row r="701" spans="1:39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</row>
    <row r="702" spans="1:39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</row>
    <row r="703" spans="1:39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</row>
    <row r="704" spans="1:39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</row>
    <row r="705" spans="1:39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</row>
    <row r="706" spans="1:39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</row>
    <row r="707" spans="1:39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</row>
    <row r="708" spans="1:39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</row>
    <row r="709" spans="1:39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</row>
    <row r="710" spans="1:39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</row>
    <row r="711" spans="1:39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</row>
    <row r="712" spans="1:39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</row>
    <row r="713" spans="1:39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</row>
    <row r="714" spans="1:39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</row>
    <row r="715" spans="1:39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</row>
    <row r="716" spans="1:39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</row>
    <row r="717" spans="1:39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</row>
    <row r="718" spans="1:39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</row>
    <row r="719" spans="1:39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</row>
    <row r="720" spans="1:39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</row>
    <row r="721" spans="1:39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</row>
    <row r="722" spans="1:39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</row>
    <row r="723" spans="1:39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</row>
    <row r="724" spans="1:39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</row>
    <row r="725" spans="1:39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</row>
    <row r="726" spans="1:39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</row>
    <row r="727" spans="1:39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</row>
    <row r="728" spans="1:39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</row>
    <row r="729" spans="1:39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</row>
    <row r="730" spans="1:39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</row>
    <row r="731" spans="1:39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</row>
    <row r="732" spans="1:39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</row>
    <row r="733" spans="1:39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</row>
    <row r="734" spans="1:39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</row>
    <row r="735" spans="1:39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</row>
    <row r="736" spans="1:39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</row>
    <row r="737" spans="1:39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</row>
    <row r="738" spans="1:39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</row>
    <row r="739" spans="1:39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</row>
    <row r="740" spans="1:39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</row>
    <row r="741" spans="1:39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</row>
    <row r="742" spans="1:39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</row>
    <row r="743" spans="1:39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</row>
    <row r="744" spans="1:39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</row>
    <row r="745" spans="1:39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</row>
    <row r="746" spans="1:39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</row>
    <row r="747" spans="1:39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</row>
    <row r="748" spans="1:39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</row>
    <row r="749" spans="1:39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</row>
    <row r="750" spans="1:39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</row>
    <row r="751" spans="1:39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</row>
    <row r="752" spans="1:39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</row>
    <row r="753" spans="1:39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</row>
    <row r="754" spans="1:39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</row>
    <row r="755" spans="1:39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</row>
    <row r="756" spans="1:39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</row>
    <row r="757" spans="1:39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</row>
    <row r="758" spans="1:39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</row>
    <row r="759" spans="1:39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</row>
    <row r="760" spans="1:39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</row>
    <row r="761" spans="1:39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</row>
    <row r="762" spans="1:39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</row>
    <row r="763" spans="1:39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</row>
    <row r="764" spans="1:39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</row>
    <row r="765" spans="1:39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</row>
    <row r="766" spans="1:39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</row>
    <row r="767" spans="1:39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</row>
    <row r="768" spans="1:39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</row>
    <row r="769" spans="1:39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</row>
    <row r="770" spans="1:39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</row>
    <row r="771" spans="1:39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</row>
    <row r="772" spans="1:39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</row>
    <row r="773" spans="1:39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</row>
    <row r="774" spans="1:39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</row>
    <row r="775" spans="1:39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</row>
    <row r="776" spans="1:39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</row>
    <row r="777" spans="1:39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</row>
    <row r="778" spans="1:39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</row>
    <row r="779" spans="1:39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</row>
    <row r="780" spans="1:39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</row>
    <row r="781" spans="1:39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</row>
    <row r="782" spans="1:39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</row>
    <row r="783" spans="1:39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</row>
    <row r="784" spans="1:39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</row>
    <row r="785" spans="1:39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</row>
    <row r="786" spans="1:39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</row>
    <row r="787" spans="1:39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</row>
    <row r="788" spans="1:39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</row>
    <row r="789" spans="1:39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</row>
    <row r="790" spans="1:39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</row>
    <row r="791" spans="1:39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</row>
    <row r="792" spans="1:39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</row>
    <row r="793" spans="1:39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</row>
    <row r="794" spans="1:39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</row>
    <row r="795" spans="1:39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</row>
    <row r="796" spans="1:39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</row>
    <row r="797" spans="1:39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</row>
    <row r="798" spans="1:39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</row>
    <row r="799" spans="1:39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</row>
    <row r="800" spans="1:39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</row>
    <row r="801" spans="1:39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</row>
    <row r="802" spans="1:39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</row>
    <row r="803" spans="1:39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</row>
    <row r="804" spans="1:39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</row>
    <row r="805" spans="1:39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</row>
    <row r="806" spans="1:39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</row>
    <row r="807" spans="1:39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</row>
    <row r="808" spans="1:39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</row>
    <row r="809" spans="1:39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</row>
    <row r="810" spans="1:39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</row>
    <row r="811" spans="1:39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</row>
    <row r="812" spans="1:39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</row>
    <row r="813" spans="1:39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</row>
    <row r="814" spans="1:39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</row>
    <row r="815" spans="1:39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</row>
    <row r="816" spans="1:39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</row>
    <row r="817" spans="1:39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</row>
    <row r="818" spans="1:39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</row>
    <row r="819" spans="1:39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</row>
    <row r="820" spans="1:39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</row>
    <row r="821" spans="1:39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</row>
    <row r="822" spans="1:39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</row>
    <row r="823" spans="1:39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</row>
    <row r="824" spans="1:39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</row>
    <row r="825" spans="1:39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</row>
    <row r="826" spans="1:39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</row>
    <row r="827" spans="1:39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</row>
    <row r="828" spans="1:39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</row>
    <row r="829" spans="1:39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</row>
    <row r="830" spans="1:39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</row>
    <row r="831" spans="1:39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</row>
    <row r="832" spans="1:39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</row>
    <row r="833" spans="1:39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</row>
    <row r="834" spans="1:39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</row>
    <row r="835" spans="1:39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</row>
    <row r="836" spans="1:39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</row>
    <row r="837" spans="1:39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</row>
    <row r="838" spans="1:39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</row>
    <row r="839" spans="1:39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</row>
    <row r="840" spans="1:39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</row>
    <row r="841" spans="1:39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</row>
    <row r="842" spans="1:39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</row>
    <row r="843" spans="1:39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</row>
    <row r="844" spans="1:39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</row>
    <row r="845" spans="1:39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</row>
    <row r="846" spans="1:39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</row>
    <row r="847" spans="1:39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</row>
    <row r="848" spans="1:39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</row>
    <row r="849" spans="1:39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</row>
    <row r="850" spans="1:39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</row>
    <row r="851" spans="1:39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</row>
    <row r="852" spans="1:39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</row>
    <row r="853" spans="1:39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</row>
    <row r="854" spans="1:39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</row>
    <row r="855" spans="1:39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</row>
    <row r="856" spans="1:39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</row>
    <row r="857" spans="1:39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</row>
    <row r="858" spans="1:39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</row>
    <row r="859" spans="1:39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</row>
    <row r="860" spans="1:39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</row>
    <row r="861" spans="1:39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</row>
    <row r="862" spans="1:39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</row>
    <row r="863" spans="1:39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</row>
    <row r="864" spans="1:39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</row>
    <row r="865" spans="1:39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</row>
    <row r="866" spans="1:39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</row>
    <row r="867" spans="1:39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</row>
    <row r="868" spans="1:39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</row>
    <row r="869" spans="1:39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</row>
    <row r="870" spans="1:39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</row>
    <row r="871" spans="1:39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</row>
    <row r="872" spans="1:39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</row>
    <row r="873" spans="1:39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</row>
    <row r="874" spans="1:39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</row>
    <row r="875" spans="1:39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</row>
    <row r="876" spans="1:39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</row>
    <row r="877" spans="1:39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</row>
    <row r="878" spans="1:39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</row>
    <row r="879" spans="1:39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</row>
    <row r="880" spans="1:39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</row>
    <row r="881" spans="1:39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</row>
    <row r="882" spans="1:39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</row>
    <row r="883" spans="1:39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</row>
    <row r="884" spans="1:39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</row>
    <row r="885" spans="1:39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</row>
    <row r="886" spans="1:39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</row>
    <row r="887" spans="1:39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</row>
    <row r="888" spans="1:39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</row>
    <row r="889" spans="1:39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</row>
    <row r="890" spans="1:39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</row>
    <row r="891" spans="1:39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</row>
    <row r="892" spans="1:39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</row>
    <row r="893" spans="1:39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</row>
    <row r="894" spans="1:39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</row>
    <row r="895" spans="1:39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</row>
    <row r="896" spans="1:39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</row>
    <row r="897" spans="1:39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</row>
    <row r="898" spans="1:39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</row>
    <row r="899" spans="1:39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</row>
    <row r="900" spans="1:39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</row>
    <row r="901" spans="1:39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</row>
    <row r="902" spans="1:39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 spans="1:39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</row>
    <row r="904" spans="1:39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</row>
    <row r="905" spans="1:39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</row>
    <row r="906" spans="1:39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</row>
    <row r="907" spans="1:39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</row>
    <row r="908" spans="1:39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</row>
    <row r="909" spans="1:39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</row>
    <row r="910" spans="1:39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</row>
    <row r="911" spans="1:39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</row>
    <row r="912" spans="1:39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</row>
    <row r="913" spans="1:39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</row>
    <row r="914" spans="1:39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</row>
    <row r="915" spans="1:39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</row>
    <row r="916" spans="1:39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</row>
    <row r="917" spans="1:39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</row>
    <row r="918" spans="1:39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</row>
    <row r="919" spans="1:39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</row>
    <row r="920" spans="1:39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</row>
    <row r="921" spans="1:39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</row>
    <row r="922" spans="1:39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</row>
    <row r="923" spans="1:39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</row>
    <row r="924" spans="1:39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</row>
    <row r="925" spans="1:39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</row>
    <row r="926" spans="1:39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</row>
    <row r="927" spans="1:39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</row>
    <row r="928" spans="1:39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</row>
    <row r="929" spans="1:39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</row>
    <row r="930" spans="1:39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</row>
    <row r="931" spans="1:39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</row>
    <row r="932" spans="1:39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</row>
    <row r="933" spans="1:39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</row>
    <row r="934" spans="1:39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</row>
    <row r="935" spans="1:39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</row>
    <row r="936" spans="1:39" x14ac:dyDescent="0.25">
      <c r="A936" s="2"/>
      <c r="B936" s="2"/>
      <c r="C936" s="2"/>
      <c r="D936" s="2"/>
      <c r="E936" s="2"/>
      <c r="F936" s="2"/>
      <c r="G936" s="2"/>
    </row>
    <row r="937" spans="1:39" x14ac:dyDescent="0.25">
      <c r="A937" s="2"/>
      <c r="B937" s="2"/>
      <c r="C937" s="2"/>
      <c r="D937" s="2"/>
      <c r="E937" s="2"/>
      <c r="F937" s="2"/>
      <c r="G937" s="2"/>
    </row>
    <row r="938" spans="1:39" x14ac:dyDescent="0.25">
      <c r="A938" s="2"/>
      <c r="B938" s="2"/>
      <c r="C938" s="2"/>
      <c r="D938" s="2"/>
      <c r="E938" s="2"/>
      <c r="F938" s="2"/>
      <c r="G938" s="2"/>
    </row>
    <row r="939" spans="1:39" x14ac:dyDescent="0.25">
      <c r="A939" s="2"/>
      <c r="B939" s="2"/>
      <c r="C939" s="2"/>
      <c r="D939" s="2"/>
      <c r="E939" s="2"/>
      <c r="F939" s="2"/>
      <c r="G939" s="2"/>
    </row>
    <row r="940" spans="1:39" x14ac:dyDescent="0.25">
      <c r="A940" s="2"/>
      <c r="B940" s="2"/>
      <c r="C940" s="2"/>
      <c r="D940" s="2"/>
      <c r="E940" s="2"/>
      <c r="F940" s="2"/>
      <c r="G940" s="2"/>
    </row>
    <row r="941" spans="1:39" x14ac:dyDescent="0.25">
      <c r="A941" s="2"/>
      <c r="B941" s="2"/>
      <c r="C941" s="2"/>
      <c r="D941" s="2"/>
      <c r="E941" s="2"/>
      <c r="F941" s="2"/>
      <c r="G941" s="2"/>
    </row>
    <row r="942" spans="1:39" x14ac:dyDescent="0.25">
      <c r="A942" s="2"/>
      <c r="B942" s="2"/>
      <c r="C942" s="2"/>
      <c r="D942" s="2"/>
      <c r="E942" s="2"/>
      <c r="F942" s="2"/>
      <c r="G942" s="2"/>
    </row>
    <row r="943" spans="1:39" x14ac:dyDescent="0.25">
      <c r="A943" s="2"/>
      <c r="B943" s="2"/>
      <c r="C943" s="2"/>
      <c r="D943" s="2"/>
      <c r="E943" s="2"/>
      <c r="F943" s="2"/>
      <c r="G943" s="2"/>
    </row>
    <row r="944" spans="1:39" x14ac:dyDescent="0.25">
      <c r="A944" s="2"/>
      <c r="B944" s="2"/>
      <c r="C944" s="2"/>
      <c r="D944" s="2"/>
      <c r="E944" s="2"/>
      <c r="F944" s="2"/>
      <c r="G944" s="2"/>
    </row>
    <row r="945" spans="1:7" x14ac:dyDescent="0.25">
      <c r="A945" s="2"/>
      <c r="B945" s="2"/>
      <c r="C945" s="2"/>
      <c r="D945" s="2"/>
      <c r="E945" s="2"/>
      <c r="F945" s="2"/>
      <c r="G945" s="2"/>
    </row>
    <row r="946" spans="1:7" x14ac:dyDescent="0.25">
      <c r="A946" s="2"/>
      <c r="B946" s="2"/>
      <c r="C946" s="2"/>
      <c r="D946" s="2"/>
      <c r="E946" s="2"/>
      <c r="F946" s="2"/>
      <c r="G946" s="2"/>
    </row>
    <row r="947" spans="1:7" x14ac:dyDescent="0.25">
      <c r="A947" s="2"/>
      <c r="B947" s="2"/>
      <c r="C947" s="2"/>
      <c r="D947" s="2"/>
      <c r="E947" s="2"/>
      <c r="F947" s="2"/>
      <c r="G947" s="2"/>
    </row>
    <row r="948" spans="1:7" x14ac:dyDescent="0.25">
      <c r="A948" s="2"/>
      <c r="B948" s="2"/>
      <c r="C948" s="2"/>
      <c r="D948" s="2"/>
      <c r="E948" s="2"/>
      <c r="F948" s="2"/>
      <c r="G948" s="2"/>
    </row>
    <row r="949" spans="1:7" x14ac:dyDescent="0.25">
      <c r="A949" s="2"/>
      <c r="B949" s="2"/>
      <c r="C949" s="2"/>
      <c r="D949" s="2"/>
      <c r="E949" s="2"/>
      <c r="F949" s="2"/>
      <c r="G949" s="2"/>
    </row>
    <row r="950" spans="1:7" x14ac:dyDescent="0.25">
      <c r="A950" s="2"/>
      <c r="B950" s="2"/>
      <c r="C950" s="2"/>
      <c r="D950" s="2"/>
      <c r="E950" s="2"/>
      <c r="F950" s="2"/>
      <c r="G950" s="2"/>
    </row>
    <row r="951" spans="1:7" x14ac:dyDescent="0.25">
      <c r="A951" s="2"/>
      <c r="B951" s="2"/>
      <c r="C951" s="2"/>
      <c r="D951" s="2"/>
      <c r="E951" s="2"/>
      <c r="F951" s="2"/>
      <c r="G951" s="2"/>
    </row>
    <row r="952" spans="1:7" x14ac:dyDescent="0.25">
      <c r="A952" s="2"/>
      <c r="B952" s="2"/>
      <c r="C952" s="2"/>
      <c r="D952" s="2"/>
      <c r="E952" s="2"/>
      <c r="F952" s="2"/>
      <c r="G952" s="2"/>
    </row>
    <row r="953" spans="1:7" x14ac:dyDescent="0.25">
      <c r="A953" s="2"/>
      <c r="B953" s="2"/>
      <c r="C953" s="2"/>
      <c r="D953" s="2"/>
      <c r="E953" s="2"/>
      <c r="F953" s="2"/>
      <c r="G953" s="2"/>
    </row>
    <row r="954" spans="1:7" x14ac:dyDescent="0.25">
      <c r="A954" s="2"/>
      <c r="B954" s="2"/>
      <c r="C954" s="2"/>
      <c r="D954" s="2"/>
      <c r="E954" s="2"/>
      <c r="F954" s="2"/>
      <c r="G954" s="2"/>
    </row>
    <row r="955" spans="1:7" x14ac:dyDescent="0.25">
      <c r="A955" s="2"/>
      <c r="B955" s="2"/>
      <c r="C955" s="2"/>
      <c r="D955" s="2"/>
      <c r="E955" s="2"/>
      <c r="F955" s="2"/>
      <c r="G955" s="2"/>
    </row>
    <row r="956" spans="1:7" x14ac:dyDescent="0.25">
      <c r="A956" s="2"/>
      <c r="B956" s="2"/>
      <c r="C956" s="2"/>
      <c r="D956" s="2"/>
      <c r="E956" s="2"/>
      <c r="F956" s="2"/>
      <c r="G956" s="2"/>
    </row>
    <row r="957" spans="1:7" x14ac:dyDescent="0.25">
      <c r="A957" s="2"/>
      <c r="B957" s="2"/>
      <c r="C957" s="2"/>
      <c r="D957" s="2"/>
      <c r="E957" s="2"/>
      <c r="F957" s="2"/>
      <c r="G957" s="2"/>
    </row>
    <row r="958" spans="1:7" x14ac:dyDescent="0.25">
      <c r="A958" s="2"/>
      <c r="B958" s="2"/>
      <c r="C958" s="2"/>
      <c r="D958" s="2"/>
      <c r="E958" s="2"/>
      <c r="F958" s="2"/>
      <c r="G958" s="2"/>
    </row>
    <row r="959" spans="1:7" x14ac:dyDescent="0.25">
      <c r="A959" s="2"/>
      <c r="B959" s="2"/>
      <c r="C959" s="2"/>
      <c r="D959" s="2"/>
      <c r="E959" s="2"/>
      <c r="F959" s="2"/>
      <c r="G959" s="2"/>
    </row>
    <row r="960" spans="1:7" x14ac:dyDescent="0.25">
      <c r="A960" s="2"/>
      <c r="B960" s="2"/>
      <c r="C960" s="2"/>
      <c r="D960" s="2"/>
      <c r="E960" s="2"/>
      <c r="F960" s="2"/>
      <c r="G960" s="2"/>
    </row>
    <row r="961" spans="1:7" x14ac:dyDescent="0.25">
      <c r="A961" s="2"/>
      <c r="B961" s="2"/>
      <c r="C961" s="2"/>
      <c r="D961" s="2"/>
      <c r="E961" s="2"/>
      <c r="F961" s="2"/>
      <c r="G961" s="2"/>
    </row>
    <row r="962" spans="1:7" x14ac:dyDescent="0.25">
      <c r="A962" s="2"/>
      <c r="B962" s="2"/>
      <c r="C962" s="2"/>
      <c r="D962" s="2"/>
      <c r="E962" s="2"/>
      <c r="F962" s="2"/>
      <c r="G962" s="2"/>
    </row>
    <row r="963" spans="1:7" x14ac:dyDescent="0.25">
      <c r="A963" s="2"/>
      <c r="B963" s="2"/>
      <c r="C963" s="2"/>
      <c r="D963" s="2"/>
      <c r="E963" s="2"/>
      <c r="F963" s="2"/>
      <c r="G963" s="2"/>
    </row>
    <row r="964" spans="1:7" x14ac:dyDescent="0.25">
      <c r="A964" s="2"/>
      <c r="B964" s="2"/>
      <c r="C964" s="2"/>
      <c r="D964" s="2"/>
      <c r="E964" s="2"/>
      <c r="F964" s="2"/>
      <c r="G964" s="2"/>
    </row>
    <row r="965" spans="1:7" x14ac:dyDescent="0.25">
      <c r="A965" s="2"/>
      <c r="B965" s="2"/>
      <c r="C965" s="2"/>
      <c r="D965" s="2"/>
      <c r="E965" s="2"/>
      <c r="F965" s="2"/>
      <c r="G965" s="2"/>
    </row>
    <row r="966" spans="1:7" x14ac:dyDescent="0.25">
      <c r="A966" s="2"/>
      <c r="B966" s="2"/>
      <c r="C966" s="2"/>
      <c r="D966" s="2"/>
      <c r="E966" s="2"/>
      <c r="F966" s="2"/>
      <c r="G966" s="2"/>
    </row>
    <row r="967" spans="1:7" x14ac:dyDescent="0.25">
      <c r="A967" s="2"/>
      <c r="B967" s="2"/>
      <c r="C967" s="2"/>
      <c r="D967" s="2"/>
      <c r="E967" s="2"/>
      <c r="F967" s="2"/>
      <c r="G967" s="2"/>
    </row>
    <row r="968" spans="1:7" x14ac:dyDescent="0.25">
      <c r="A968" s="2"/>
      <c r="B968" s="2"/>
      <c r="C968" s="2"/>
      <c r="D968" s="2"/>
      <c r="E968" s="2"/>
      <c r="F968" s="2"/>
      <c r="G968" s="2"/>
    </row>
    <row r="969" spans="1:7" x14ac:dyDescent="0.25">
      <c r="A969" s="2"/>
      <c r="B969" s="2"/>
      <c r="C969" s="2"/>
      <c r="D969" s="2"/>
      <c r="E969" s="2"/>
      <c r="F969" s="2"/>
      <c r="G969" s="2"/>
    </row>
    <row r="970" spans="1:7" x14ac:dyDescent="0.25">
      <c r="A970" s="2"/>
      <c r="B970" s="2"/>
      <c r="C970" s="2"/>
      <c r="D970" s="2"/>
      <c r="E970" s="2"/>
      <c r="F970" s="2"/>
      <c r="G970" s="2"/>
    </row>
    <row r="971" spans="1:7" x14ac:dyDescent="0.25">
      <c r="A971" s="2"/>
      <c r="B971" s="2"/>
      <c r="C971" s="2"/>
      <c r="D971" s="2"/>
      <c r="E971" s="2"/>
      <c r="F971" s="2"/>
      <c r="G971" s="2"/>
    </row>
  </sheetData>
  <mergeCells count="5">
    <mergeCell ref="A11:G15"/>
    <mergeCell ref="A16:A17"/>
    <mergeCell ref="B16:F16"/>
    <mergeCell ref="G16:G17"/>
    <mergeCell ref="A52:G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2023-04-20T16:00:16Z</dcterms:created>
  <dcterms:modified xsi:type="dcterms:W3CDTF">2023-04-20T16:01:02Z</dcterms:modified>
</cp:coreProperties>
</file>