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2026 TRANSP\2DO TRIM\formatos para subir (pagina ins)\"/>
    </mc:Choice>
  </mc:AlternateContent>
  <xr:revisionPtr revIDLastSave="0" documentId="8_{5835DDD8-D80E-4F1D-8FAB-39DFC378B958}" xr6:coauthVersionLast="47" xr6:coauthVersionMax="47" xr10:uidLastSave="{00000000-0000-0000-0000-000000000000}"/>
  <bookViews>
    <workbookView xWindow="-120" yWindow="-120" windowWidth="29040" windowHeight="15720" xr2:uid="{53FB7D8A-9B5A-4A7E-AF5C-CB42DD5ABFE8}"/>
  </bookViews>
  <sheets>
    <sheet name="EAPED 6 (c)" sheetId="1" r:id="rId1"/>
  </sheets>
  <definedNames>
    <definedName name="_xlnm.Print_Area" localSheetId="0">'EAPED 6 (c)'!$A$1:$G$99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  <c r="F78" i="1"/>
  <c r="E78" i="1"/>
  <c r="D78" i="1"/>
  <c r="C78" i="1"/>
  <c r="B78" i="1"/>
  <c r="G68" i="1"/>
  <c r="F68" i="1"/>
  <c r="E68" i="1"/>
  <c r="D68" i="1"/>
  <c r="C68" i="1"/>
  <c r="B68" i="1"/>
  <c r="G60" i="1"/>
  <c r="G50" i="1" s="1"/>
  <c r="F60" i="1"/>
  <c r="F50" i="1" s="1"/>
  <c r="E60" i="1"/>
  <c r="E50" i="1" s="1"/>
  <c r="D60" i="1"/>
  <c r="D50" i="1" s="1"/>
  <c r="C60" i="1"/>
  <c r="B60" i="1"/>
  <c r="G51" i="1"/>
  <c r="F51" i="1"/>
  <c r="E51" i="1"/>
  <c r="D51" i="1"/>
  <c r="C51" i="1"/>
  <c r="B51" i="1"/>
  <c r="C50" i="1"/>
  <c r="B50" i="1"/>
  <c r="G45" i="1"/>
  <c r="F45" i="1"/>
  <c r="E45" i="1"/>
  <c r="D45" i="1"/>
  <c r="C45" i="1"/>
  <c r="B45" i="1"/>
  <c r="G35" i="1"/>
  <c r="F35" i="1"/>
  <c r="E35" i="1"/>
  <c r="D35" i="1"/>
  <c r="C35" i="1"/>
  <c r="B35" i="1"/>
  <c r="G27" i="1"/>
  <c r="F27" i="1"/>
  <c r="F17" i="1" s="1"/>
  <c r="F84" i="1" s="1"/>
  <c r="E27" i="1"/>
  <c r="E17" i="1" s="1"/>
  <c r="E84" i="1" s="1"/>
  <c r="D27" i="1"/>
  <c r="D17" i="1" s="1"/>
  <c r="D84" i="1" s="1"/>
  <c r="C27" i="1"/>
  <c r="C17" i="1" s="1"/>
  <c r="C84" i="1" s="1"/>
  <c r="B27" i="1"/>
  <c r="B17" i="1" s="1"/>
  <c r="B84" i="1" s="1"/>
  <c r="D21" i="1"/>
  <c r="G21" i="1" s="1"/>
  <c r="G18" i="1" s="1"/>
  <c r="G17" i="1" s="1"/>
  <c r="G84" i="1" s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<sst xmlns="http://schemas.openxmlformats.org/spreadsheetml/2006/main" count="77" uniqueCount="46">
  <si>
    <t>Instituto Electoral del Estado
90/62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– LDF
Clasificación Funcional (Finalidad y Función)
Del 1 de Enero al 30 de Junio de 2025
(PESOS)</t>
  </si>
  <si>
    <t xml:space="preserve">Concepto </t>
  </si>
  <si>
    <t>Egresos</t>
  </si>
  <si>
    <t xml:space="preserve">Subejercicio </t>
  </si>
  <si>
    <t xml:space="preserve">Aprobado </t>
  </si>
  <si>
    <t>Ampliaciones/ (Reducciones)</t>
  </si>
  <si>
    <t>Modificado</t>
  </si>
  <si>
    <t>Devengado</t>
  </si>
  <si>
    <t>Pagado</t>
  </si>
  <si>
    <t xml:space="preserve">Gasto No Etiquetado </t>
  </si>
  <si>
    <t xml:space="preserve">Gobierno </t>
  </si>
  <si>
    <t xml:space="preserve"> Legislación</t>
  </si>
  <si>
    <t xml:space="preserve"> Justicia</t>
  </si>
  <si>
    <t xml:space="preserve"> Coordinación de la Política de Gobierno</t>
  </si>
  <si>
    <t xml:space="preserve"> Relaciones Exteriores</t>
  </si>
  <si>
    <t xml:space="preserve"> Asuntos Financieros y Hacendarios</t>
  </si>
  <si>
    <t xml:space="preserve"> Seguridad Nacional</t>
  </si>
  <si>
    <t xml:space="preserve"> Asuntos de Orden Público y de Seguridad Interior</t>
  </si>
  <si>
    <t xml:space="preserve"> Otros Servicios Generales</t>
  </si>
  <si>
    <t xml:space="preserve">Desarrollo Social </t>
  </si>
  <si>
    <t xml:space="preserve"> Protección Ambiental</t>
  </si>
  <si>
    <t xml:space="preserve"> Vivienda y Servicios a la Comunidad</t>
  </si>
  <si>
    <t xml:space="preserve"> Salud</t>
  </si>
  <si>
    <t xml:space="preserve"> Recreación, Cultura y Otras Manifestaciones Sociales</t>
  </si>
  <si>
    <t xml:space="preserve"> Educación</t>
  </si>
  <si>
    <t xml:space="preserve"> Protección Social</t>
  </si>
  <si>
    <t xml:space="preserve"> Otros Asuntos Sociales</t>
  </si>
  <si>
    <t xml:space="preserve">Desarrollo Económico </t>
  </si>
  <si>
    <t xml:space="preserve"> Asuntos Económicos, Comerciales y Laborales en General</t>
  </si>
  <si>
    <t xml:space="preserve"> Agropecuaria, Silvicultura, Pesca y Caza</t>
  </si>
  <si>
    <t xml:space="preserve"> Combustibles y Energía</t>
  </si>
  <si>
    <t xml:space="preserve"> Minería, Manufacturas y Construcción</t>
  </si>
  <si>
    <t xml:space="preserve"> Transporte</t>
  </si>
  <si>
    <t xml:space="preserve"> Comunicaciones</t>
  </si>
  <si>
    <t xml:space="preserve"> Turismo</t>
  </si>
  <si>
    <t xml:space="preserve"> Ciencia, Tecnología e Innovación</t>
  </si>
  <si>
    <t xml:space="preserve"> Otras Industrias y Otros Asuntos Económicos</t>
  </si>
  <si>
    <t>Otras No Clasificadas en Funciones Anteriores</t>
  </si>
  <si>
    <t xml:space="preserve"> Transacciones de la Deuda Publica / Costo Financiero de la Deuda</t>
  </si>
  <si>
    <t xml:space="preserve"> Transferencias, Participaciones y Aportaciones Entre Diferentes Niveles y Ordenes de Gobierno</t>
  </si>
  <si>
    <t xml:space="preserve"> Saneamiento del Sistema Financiero</t>
  </si>
  <si>
    <t xml:space="preserve"> Adeudos de Ejercicios Fiscales Anteriores</t>
  </si>
  <si>
    <t xml:space="preserve">Gasto Etiquetado </t>
  </si>
  <si>
    <t xml:space="preserve">Otras No Clasificadas en Funciones Anteriores </t>
  </si>
  <si>
    <t xml:space="preserve">Total de Egresos 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</si>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</sst>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3" fillId="4" borderId="9" xfId="0" applyFont="1" applyFill="1" applyBorder="1"/>
    <xf numFmtId="164" fontId="0" fillId="0" borderId="9" xfId="2" applyNumberFormat="1" applyFont="1" applyFill="1" applyBorder="1"/>
    <xf numFmtId="0" fontId="3" fillId="5" borderId="12" xfId="0" applyFont="1" applyFill="1" applyBorder="1" applyAlignment="1">
      <alignment horizontal="left" indent="1"/>
    </xf>
    <xf numFmtId="164" fontId="0" fillId="5" borderId="12" xfId="2" applyNumberFormat="1" applyFont="1" applyFill="1" applyBorder="1"/>
    <xf numFmtId="0" fontId="0" fillId="2" borderId="12" xfId="0" applyFill="1" applyBorder="1" applyAlignment="1">
      <alignment horizontal="left" indent="2"/>
    </xf>
    <xf numFmtId="164" fontId="0" fillId="2" borderId="12" xfId="1" applyNumberFormat="1" applyFont="1" applyFill="1" applyBorder="1"/>
    <xf numFmtId="164" fontId="0" fillId="2" borderId="12" xfId="2" applyNumberFormat="1" applyFont="1" applyFill="1" applyBorder="1"/>
    <xf numFmtId="164" fontId="0" fillId="5" borderId="12" xfId="1" applyNumberFormat="1" applyFont="1" applyFill="1" applyBorder="1"/>
    <xf numFmtId="0" fontId="3" fillId="5" borderId="12" xfId="0" applyFont="1" applyFill="1" applyBorder="1" applyAlignment="1">
      <alignment horizontal="left" wrapText="1" indent="1"/>
    </xf>
    <xf numFmtId="0" fontId="0" fillId="2" borderId="12" xfId="0" applyFill="1" applyBorder="1" applyAlignment="1">
      <alignment horizontal="left" wrapText="1" indent="2"/>
    </xf>
    <xf numFmtId="0" fontId="3" fillId="4" borderId="12" xfId="0" applyFont="1" applyFill="1" applyBorder="1"/>
    <xf numFmtId="164" fontId="0" fillId="0" borderId="12" xfId="1" applyNumberFormat="1" applyFont="1" applyFill="1" applyBorder="1"/>
    <xf numFmtId="0" fontId="3" fillId="4" borderId="11" xfId="0" applyFont="1" applyFill="1" applyBorder="1"/>
    <xf numFmtId="164" fontId="0" fillId="0" borderId="11" xfId="2" applyNumberFormat="1" applyFont="1" applyFill="1" applyBorder="1"/>
    <xf numFmtId="0" fontId="0" fillId="2" borderId="0" xfId="0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1123950</xdr:colOff>
      <xdr:row>90</xdr:row>
      <xdr:rowOff>23812</xdr:rowOff>
    </xdr:from>
    <xdr:to>
      <xdr:col>1</xdr:col>
      <xdr:colOff>942975</xdr:colOff>
      <xdr:row>98</xdr:row>
      <xdr:rowOff>171450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1E2F150A-4E28-4EC2-AA27-2BC1E8A5FFD7}"/>
            </a:ext>
          </a:extLst>
        </xdr:cNvPr>
        <xdr:cNvSpPr>
          <a:spLocks noChangeArrowheads="1"/>
        </xdr:cNvSpPr>
      </xdr:nvSpPr>
      <xdr:spPr bwMode="auto">
        <a:xfrm>
          <a:off x="1123950" y="18292762"/>
          <a:ext cx="4819650" cy="167163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MTRA.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CHRISTIAN MARIANA CEBALLOS GARDUÑO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 PROVISIONAL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1119186</xdr:colOff>
      <xdr:row>90</xdr:row>
      <xdr:rowOff>0</xdr:rowOff>
    </xdr:from>
    <xdr:to>
      <xdr:col>6</xdr:col>
      <xdr:colOff>247649</xdr:colOff>
      <xdr:row>98</xdr:row>
      <xdr:rowOff>152400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5759F183-5804-495A-AD06-12F7DE7F71D8}"/>
            </a:ext>
          </a:extLst>
        </xdr:cNvPr>
        <xdr:cNvSpPr>
          <a:spLocks noChangeArrowheads="1"/>
        </xdr:cNvSpPr>
      </xdr:nvSpPr>
      <xdr:spPr bwMode="auto">
        <a:xfrm>
          <a:off x="7500936" y="18268950"/>
          <a:ext cx="4652963" cy="16764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+mn-lt"/>
              <a:cs typeface="Arial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+mn-lt"/>
              <a:cs typeface="Arial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+mn-lt"/>
              <a:cs typeface="Arial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+mn-lt"/>
              <a:cs typeface="Arial"/>
            </a:rPr>
            <a:t> DE DESPACHO DE LA DIRECCIÓN ADMINISTRATIVA </a:t>
          </a:r>
          <a:endParaRPr lang="es-MX" sz="1050" b="1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 editAs="oneCell">
    <xdr:from>
      <xdr:col>0</xdr:col>
      <xdr:colOff>133349</xdr:colOff>
      <xdr:row>0</xdr:row>
      <xdr:rowOff>95251</xdr:rowOff>
    </xdr:from>
    <xdr:to>
      <xdr:col>0</xdr:col>
      <xdr:colOff>2152650</xdr:colOff>
      <xdr:row>6</xdr:row>
      <xdr:rowOff>107951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67B590-F882-4D22-AF08-05E46597C0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95251"/>
          <a:ext cx="2019301" cy="1022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E575-90A4-43D6-9F73-396D200A62EC}">
  <dimension ref="A1:AV163"/>
  <sheetViews>
    <sheetView tabSelected="1" zoomScaleNormal="100" zoomScaleSheetLayoutView="25" workbookViewId="0">
      <selection activeCell="A10" sqref="A10:G14"/>
    </sheetView>
  </sheetViews>
  <sheetFormatPr baseColWidth="10" defaultRowHeight="15" x14ac:dyDescent="0.25"/>
  <cols>
    <col min="1" max="1" width="75" customWidth="1"/>
    <col min="2" max="7" width="20.7109375" customWidth="1"/>
  </cols>
  <sheetData>
    <row r="1" spans="1:47" ht="16.5" customHeight="1" x14ac:dyDescent="0.25"/>
    <row r="2" spans="1:47" ht="9" customHeight="1" x14ac:dyDescent="0.25">
      <c r="A2" s="1"/>
      <c r="B2" s="1"/>
      <c r="C2" s="1"/>
      <c r="D2" s="1"/>
      <c r="E2" s="1"/>
      <c r="F2" s="1"/>
    </row>
    <row r="3" spans="1:47" ht="9" customHeight="1" x14ac:dyDescent="0.25">
      <c r="A3" s="1"/>
      <c r="B3" s="1"/>
      <c r="C3" s="1"/>
      <c r="D3" s="1"/>
      <c r="E3" s="1"/>
      <c r="F3" s="1"/>
    </row>
    <row r="4" spans="1:47" x14ac:dyDescent="0.25">
      <c r="A4" s="1"/>
      <c r="B4" s="1"/>
      <c r="C4" s="1"/>
      <c r="D4" s="1"/>
      <c r="E4" s="1"/>
      <c r="F4" s="1"/>
    </row>
    <row r="5" spans="1:47" x14ac:dyDescent="0.25">
      <c r="A5" s="1"/>
      <c r="B5" s="1"/>
      <c r="C5" s="1"/>
      <c r="D5" s="1"/>
      <c r="E5" s="1"/>
      <c r="F5" s="1"/>
      <c r="G5" s="1"/>
    </row>
    <row r="6" spans="1:47" x14ac:dyDescent="0.25">
      <c r="A6" s="1"/>
      <c r="B6" s="1"/>
      <c r="C6" s="1"/>
      <c r="D6" s="1"/>
      <c r="E6" s="1"/>
      <c r="F6" s="1"/>
      <c r="G6" s="1"/>
    </row>
    <row r="7" spans="1:47" ht="12.75" customHeight="1" x14ac:dyDescent="0.25">
      <c r="A7" s="1"/>
      <c r="B7" s="1"/>
      <c r="C7" s="1"/>
      <c r="D7" s="1"/>
      <c r="E7" s="1"/>
      <c r="F7" s="1"/>
      <c r="G7" s="1"/>
    </row>
    <row r="8" spans="1:47" ht="7.5" customHeight="1" x14ac:dyDescent="0.25">
      <c r="A8" s="1"/>
      <c r="B8" s="1"/>
      <c r="C8" s="1"/>
      <c r="D8" s="1"/>
      <c r="E8" s="1"/>
      <c r="F8" s="1"/>
      <c r="G8" s="1"/>
    </row>
    <row r="9" spans="1:47" ht="4.5" customHeight="1" x14ac:dyDescent="0.25"/>
    <row r="10" spans="1:47" ht="21.75" customHeight="1" x14ac:dyDescent="0.25">
      <c r="A10" s="2" t="s">
        <v>0</v>
      </c>
      <c r="B10" s="3"/>
      <c r="C10" s="3"/>
      <c r="D10" s="3"/>
      <c r="E10" s="3"/>
      <c r="F10" s="3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21.75" customHeight="1" x14ac:dyDescent="0.25">
      <c r="A11" s="5"/>
      <c r="B11" s="6"/>
      <c r="C11" s="6"/>
      <c r="D11" s="6"/>
      <c r="E11" s="6"/>
      <c r="F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21.75" customHeight="1" x14ac:dyDescent="0.25">
      <c r="A12" s="5"/>
      <c r="B12" s="6"/>
      <c r="C12" s="6"/>
      <c r="D12" s="6"/>
      <c r="E12" s="6"/>
      <c r="F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21.75" customHeight="1" x14ac:dyDescent="0.25">
      <c r="A13" s="5"/>
      <c r="B13" s="6"/>
      <c r="C13" s="6"/>
      <c r="D13" s="6"/>
      <c r="E13" s="6"/>
      <c r="F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22.5" customHeight="1" x14ac:dyDescent="0.25">
      <c r="A14" s="8"/>
      <c r="B14" s="9"/>
      <c r="C14" s="9"/>
      <c r="D14" s="9"/>
      <c r="E14" s="9"/>
      <c r="F14" s="9"/>
      <c r="G14" s="1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5" customHeight="1" x14ac:dyDescent="0.25">
      <c r="A15" s="11" t="s">
        <v>1</v>
      </c>
      <c r="B15" s="12" t="s">
        <v>2</v>
      </c>
      <c r="C15" s="12"/>
      <c r="D15" s="12"/>
      <c r="E15" s="12"/>
      <c r="F15" s="12"/>
      <c r="G15" s="13" t="s">
        <v>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45.75" customHeight="1" x14ac:dyDescent="0.25">
      <c r="A16" s="14"/>
      <c r="B16" s="15" t="s">
        <v>4</v>
      </c>
      <c r="C16" s="15" t="s">
        <v>5</v>
      </c>
      <c r="D16" s="16" t="s">
        <v>6</v>
      </c>
      <c r="E16" s="16" t="s">
        <v>7</v>
      </c>
      <c r="F16" s="16" t="s">
        <v>8</v>
      </c>
      <c r="G16" s="1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x14ac:dyDescent="0.25">
      <c r="A17" s="17" t="s">
        <v>9</v>
      </c>
      <c r="B17" s="18">
        <f>B18+B27+B35+B45</f>
        <v>447744692</v>
      </c>
      <c r="C17" s="18">
        <f t="shared" ref="C17:F17" si="0">C18+C27+C35+C45</f>
        <v>15964151.470000001</v>
      </c>
      <c r="D17" s="18">
        <f>D18+D27+D35+D45</f>
        <v>463708843.47000003</v>
      </c>
      <c r="E17" s="18">
        <f t="shared" si="0"/>
        <v>231416534.80000001</v>
      </c>
      <c r="F17" s="18">
        <f t="shared" si="0"/>
        <v>231290361.80000001</v>
      </c>
      <c r="G17" s="18">
        <f>G18+G27+G35+G45</f>
        <v>232292308.67000002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x14ac:dyDescent="0.25">
      <c r="A18" s="19" t="s">
        <v>10</v>
      </c>
      <c r="B18" s="20">
        <f>SUM(B19:B26)</f>
        <v>447744692</v>
      </c>
      <c r="C18" s="20">
        <f t="shared" ref="C18:F18" si="1">SUM(C19:C26)</f>
        <v>15964151.470000001</v>
      </c>
      <c r="D18" s="20">
        <f>SUM(D19:D26)</f>
        <v>463708843.47000003</v>
      </c>
      <c r="E18" s="20">
        <f t="shared" si="1"/>
        <v>231416534.80000001</v>
      </c>
      <c r="F18" s="20">
        <f t="shared" si="1"/>
        <v>231290361.80000001</v>
      </c>
      <c r="G18" s="20">
        <f>SUM(G19:G26)</f>
        <v>232292308.67000002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x14ac:dyDescent="0.25">
      <c r="A19" s="21" t="s">
        <v>11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x14ac:dyDescent="0.25">
      <c r="A20" s="21" t="s">
        <v>12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x14ac:dyDescent="0.25">
      <c r="A21" s="21" t="s">
        <v>13</v>
      </c>
      <c r="B21" s="23">
        <v>447744692</v>
      </c>
      <c r="C21" s="23">
        <v>15964151.470000001</v>
      </c>
      <c r="D21" s="23">
        <f>B21+C21</f>
        <v>463708843.47000003</v>
      </c>
      <c r="E21" s="23">
        <v>231416534.80000001</v>
      </c>
      <c r="F21" s="23">
        <v>231290361.80000001</v>
      </c>
      <c r="G21" s="23">
        <f>D21-E21</f>
        <v>232292308.67000002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x14ac:dyDescent="0.25">
      <c r="A22" s="21" t="s">
        <v>14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5">
      <c r="A23" s="21" t="s">
        <v>15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x14ac:dyDescent="0.25">
      <c r="A24" s="21" t="s">
        <v>16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5">
      <c r="A25" s="21" t="s">
        <v>17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5">
      <c r="A26" s="21" t="s">
        <v>18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x14ac:dyDescent="0.25">
      <c r="A27" s="19" t="s">
        <v>19</v>
      </c>
      <c r="B27" s="24">
        <f t="shared" ref="B27:G27" si="2">SUM(B28:B34)</f>
        <v>0</v>
      </c>
      <c r="C27" s="24">
        <f t="shared" si="2"/>
        <v>0</v>
      </c>
      <c r="D27" s="24">
        <f t="shared" si="2"/>
        <v>0</v>
      </c>
      <c r="E27" s="24">
        <f t="shared" si="2"/>
        <v>0</v>
      </c>
      <c r="F27" s="24">
        <f t="shared" si="2"/>
        <v>0</v>
      </c>
      <c r="G27" s="24">
        <f t="shared" si="2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x14ac:dyDescent="0.25">
      <c r="A28" s="21" t="s">
        <v>20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x14ac:dyDescent="0.25">
      <c r="A29" s="21" t="s">
        <v>21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x14ac:dyDescent="0.25">
      <c r="A30" s="21" t="s">
        <v>22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x14ac:dyDescent="0.25">
      <c r="A31" s="21" t="s">
        <v>23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x14ac:dyDescent="0.25">
      <c r="A32" s="21" t="s">
        <v>24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x14ac:dyDescent="0.25">
      <c r="A33" s="21" t="s">
        <v>25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x14ac:dyDescent="0.25">
      <c r="A34" s="21" t="s">
        <v>26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x14ac:dyDescent="0.25">
      <c r="A35" s="19" t="s">
        <v>27</v>
      </c>
      <c r="B35" s="24">
        <f t="shared" ref="B35:G35" si="3">SUM(B36:B44)</f>
        <v>0</v>
      </c>
      <c r="C35" s="24">
        <f t="shared" si="3"/>
        <v>0</v>
      </c>
      <c r="D35" s="24">
        <f t="shared" si="3"/>
        <v>0</v>
      </c>
      <c r="E35" s="24">
        <f t="shared" si="3"/>
        <v>0</v>
      </c>
      <c r="F35" s="24">
        <f t="shared" si="3"/>
        <v>0</v>
      </c>
      <c r="G35" s="24">
        <f t="shared" si="3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x14ac:dyDescent="0.25">
      <c r="A36" s="21" t="s">
        <v>28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 x14ac:dyDescent="0.25">
      <c r="A37" s="21" t="s">
        <v>29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x14ac:dyDescent="0.25">
      <c r="A38" s="21" t="s">
        <v>30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1:47" x14ac:dyDescent="0.25">
      <c r="A39" s="21" t="s">
        <v>31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 x14ac:dyDescent="0.25">
      <c r="A40" s="21" t="s">
        <v>32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  <row r="41" spans="1:47" x14ac:dyDescent="0.25">
      <c r="A41" s="21" t="s">
        <v>33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1:47" x14ac:dyDescent="0.25">
      <c r="A42" s="21" t="s">
        <v>34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1:47" x14ac:dyDescent="0.25">
      <c r="A43" s="21" t="s">
        <v>35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1:47" x14ac:dyDescent="0.25">
      <c r="A44" s="21" t="s">
        <v>36</v>
      </c>
      <c r="B44" s="22">
        <v>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1:47" ht="14.25" customHeight="1" x14ac:dyDescent="0.25">
      <c r="A45" s="25" t="s">
        <v>37</v>
      </c>
      <c r="B45" s="24">
        <f t="shared" ref="B45:G45" si="4">SUM(B46:B49)</f>
        <v>0</v>
      </c>
      <c r="C45" s="24">
        <f t="shared" si="4"/>
        <v>0</v>
      </c>
      <c r="D45" s="24">
        <f t="shared" si="4"/>
        <v>0</v>
      </c>
      <c r="E45" s="24">
        <f t="shared" si="4"/>
        <v>0</v>
      </c>
      <c r="F45" s="24">
        <f t="shared" si="4"/>
        <v>0</v>
      </c>
      <c r="G45" s="24">
        <f t="shared" si="4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1:47" ht="18.75" customHeight="1" x14ac:dyDescent="0.25">
      <c r="A46" s="26" t="s">
        <v>38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</row>
    <row r="47" spans="1:47" ht="33" customHeight="1" x14ac:dyDescent="0.25">
      <c r="A47" s="26" t="s">
        <v>39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1:47" x14ac:dyDescent="0.25">
      <c r="A48" s="21" t="s">
        <v>40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:47" x14ac:dyDescent="0.25">
      <c r="A49" s="21" t="s">
        <v>41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 x14ac:dyDescent="0.25">
      <c r="A50" s="27" t="s">
        <v>42</v>
      </c>
      <c r="B50" s="28">
        <f t="shared" ref="B50:G50" si="5">B51+B60+B68+B78</f>
        <v>0</v>
      </c>
      <c r="C50" s="28">
        <f t="shared" si="5"/>
        <v>0</v>
      </c>
      <c r="D50" s="28">
        <f t="shared" si="5"/>
        <v>0</v>
      </c>
      <c r="E50" s="28">
        <f t="shared" si="5"/>
        <v>0</v>
      </c>
      <c r="F50" s="28">
        <f t="shared" si="5"/>
        <v>0</v>
      </c>
      <c r="G50" s="28">
        <f t="shared" si="5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x14ac:dyDescent="0.25">
      <c r="A51" s="19" t="s">
        <v>10</v>
      </c>
      <c r="B51" s="24">
        <f t="shared" ref="B51:G51" si="6">SUM(B52:B59)</f>
        <v>0</v>
      </c>
      <c r="C51" s="24">
        <f t="shared" si="6"/>
        <v>0</v>
      </c>
      <c r="D51" s="24">
        <f t="shared" si="6"/>
        <v>0</v>
      </c>
      <c r="E51" s="24">
        <f t="shared" si="6"/>
        <v>0</v>
      </c>
      <c r="F51" s="24">
        <f t="shared" si="6"/>
        <v>0</v>
      </c>
      <c r="G51" s="24">
        <f t="shared" si="6"/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x14ac:dyDescent="0.25">
      <c r="A52" s="21" t="s">
        <v>11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 x14ac:dyDescent="0.25">
      <c r="A53" s="21" t="s">
        <v>12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 x14ac:dyDescent="0.25">
      <c r="A54" s="21" t="s">
        <v>13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7" x14ac:dyDescent="0.25">
      <c r="A55" s="21" t="s">
        <v>14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 x14ac:dyDescent="0.25">
      <c r="A56" s="21" t="s">
        <v>15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1:47" x14ac:dyDescent="0.25">
      <c r="A57" s="21" t="s">
        <v>16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1:47" x14ac:dyDescent="0.25">
      <c r="A58" s="21" t="s">
        <v>17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1:47" x14ac:dyDescent="0.25">
      <c r="A59" s="21" t="s">
        <v>18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1:47" x14ac:dyDescent="0.25">
      <c r="A60" s="19" t="s">
        <v>19</v>
      </c>
      <c r="B60" s="24">
        <f t="shared" ref="B60:G60" si="7">SUM(B61:B67)</f>
        <v>0</v>
      </c>
      <c r="C60" s="24">
        <f t="shared" si="7"/>
        <v>0</v>
      </c>
      <c r="D60" s="24">
        <f t="shared" si="7"/>
        <v>0</v>
      </c>
      <c r="E60" s="24">
        <f t="shared" si="7"/>
        <v>0</v>
      </c>
      <c r="F60" s="24">
        <f t="shared" si="7"/>
        <v>0</v>
      </c>
      <c r="G60" s="24">
        <f t="shared" si="7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1:47" x14ac:dyDescent="0.25">
      <c r="A61" s="21" t="s">
        <v>20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1:47" x14ac:dyDescent="0.25">
      <c r="A62" s="21" t="s">
        <v>21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</row>
    <row r="63" spans="1:47" x14ac:dyDescent="0.25">
      <c r="A63" s="21" t="s">
        <v>22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7" x14ac:dyDescent="0.25">
      <c r="A64" s="21" t="s">
        <v>23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</row>
    <row r="65" spans="1:47" x14ac:dyDescent="0.25">
      <c r="A65" s="21" t="s">
        <v>24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</row>
    <row r="66" spans="1:47" x14ac:dyDescent="0.25">
      <c r="A66" s="21" t="s">
        <v>25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</row>
    <row r="67" spans="1:47" x14ac:dyDescent="0.25">
      <c r="A67" s="21" t="s">
        <v>26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</row>
    <row r="68" spans="1:47" x14ac:dyDescent="0.25">
      <c r="A68" s="19" t="s">
        <v>27</v>
      </c>
      <c r="B68" s="24">
        <f>SUM(B69:B77)</f>
        <v>0</v>
      </c>
      <c r="C68" s="24">
        <f t="shared" ref="C68:G68" si="8">SUM(C69:C77)</f>
        <v>0</v>
      </c>
      <c r="D68" s="24">
        <f t="shared" si="8"/>
        <v>0</v>
      </c>
      <c r="E68" s="24">
        <f t="shared" si="8"/>
        <v>0</v>
      </c>
      <c r="F68" s="24">
        <f t="shared" si="8"/>
        <v>0</v>
      </c>
      <c r="G68" s="24">
        <f t="shared" si="8"/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</row>
    <row r="69" spans="1:47" x14ac:dyDescent="0.25">
      <c r="A69" s="21" t="s">
        <v>28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</row>
    <row r="70" spans="1:47" x14ac:dyDescent="0.25">
      <c r="A70" s="21" t="s">
        <v>29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1:47" x14ac:dyDescent="0.25">
      <c r="A71" s="21" t="s">
        <v>30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1:47" x14ac:dyDescent="0.25">
      <c r="A72" s="21" t="s">
        <v>31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1:47" x14ac:dyDescent="0.25">
      <c r="A73" s="21" t="s">
        <v>32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1:47" x14ac:dyDescent="0.25">
      <c r="A74" s="21" t="s">
        <v>33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1:47" x14ac:dyDescent="0.25">
      <c r="A75" s="21" t="s">
        <v>34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7" x14ac:dyDescent="0.25">
      <c r="A76" s="21" t="s">
        <v>35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1:47" x14ac:dyDescent="0.25">
      <c r="A77" s="21" t="s">
        <v>36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</row>
    <row r="78" spans="1:47" ht="20.25" customHeight="1" x14ac:dyDescent="0.25">
      <c r="A78" s="25" t="s">
        <v>43</v>
      </c>
      <c r="B78" s="24">
        <f t="shared" ref="B78:G78" si="9">SUM(B79:B82)</f>
        <v>0</v>
      </c>
      <c r="C78" s="24">
        <f t="shared" si="9"/>
        <v>0</v>
      </c>
      <c r="D78" s="24">
        <f t="shared" si="9"/>
        <v>0</v>
      </c>
      <c r="E78" s="24">
        <f t="shared" si="9"/>
        <v>0</v>
      </c>
      <c r="F78" s="24">
        <f t="shared" si="9"/>
        <v>0</v>
      </c>
      <c r="G78" s="24">
        <f t="shared" si="9"/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</row>
    <row r="79" spans="1:47" ht="24" customHeight="1" x14ac:dyDescent="0.25">
      <c r="A79" s="26" t="s">
        <v>38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7" ht="33.75" customHeight="1" x14ac:dyDescent="0.25">
      <c r="A80" s="26" t="s">
        <v>39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</row>
    <row r="81" spans="1:48" x14ac:dyDescent="0.25">
      <c r="A81" s="21" t="s">
        <v>40</v>
      </c>
      <c r="B81" s="22">
        <v>0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</row>
    <row r="82" spans="1:48" x14ac:dyDescent="0.25">
      <c r="A82" s="21" t="s">
        <v>41</v>
      </c>
      <c r="B82" s="22">
        <v>0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1:48" x14ac:dyDescent="0.25">
      <c r="A83" s="21"/>
      <c r="B83" s="22">
        <v>0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</row>
    <row r="84" spans="1:48" x14ac:dyDescent="0.25">
      <c r="A84" s="29" t="s">
        <v>44</v>
      </c>
      <c r="B84" s="30">
        <f t="shared" ref="B84:G84" si="10">B17+B50</f>
        <v>447744692</v>
      </c>
      <c r="C84" s="30">
        <f t="shared" si="10"/>
        <v>15964151.470000001</v>
      </c>
      <c r="D84" s="30">
        <f t="shared" si="10"/>
        <v>463708843.47000003</v>
      </c>
      <c r="E84" s="30">
        <f t="shared" si="10"/>
        <v>231416534.80000001</v>
      </c>
      <c r="F84" s="30">
        <f t="shared" si="10"/>
        <v>231290361.80000001</v>
      </c>
      <c r="G84" s="30">
        <f t="shared" si="10"/>
        <v>232292308.67000002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</row>
    <row r="85" spans="1:4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</row>
    <row r="86" spans="1:4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</row>
    <row r="87" spans="1:48" x14ac:dyDescent="0.25">
      <c r="A87" s="31" t="s">
        <v>45</v>
      </c>
      <c r="B87" s="31"/>
      <c r="C87" s="31"/>
      <c r="D87" s="31"/>
      <c r="E87" s="31"/>
      <c r="F87" s="31"/>
      <c r="G87" s="3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</row>
    <row r="88" spans="1:4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</row>
    <row r="89" spans="1:4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</row>
    <row r="90" spans="1:4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</row>
    <row r="91" spans="1:4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</row>
    <row r="92" spans="1:4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1:4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1:4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1:4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1:4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1:4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1:4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1:4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1:4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1:4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1:4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1:48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1:48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1:4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1:48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1:48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1:48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1:48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1:48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1:48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1:48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1:48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1:48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1:48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1:48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1:48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1:48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</sheetData>
  <mergeCells count="5">
    <mergeCell ref="A10:G14"/>
    <mergeCell ref="A15:A16"/>
    <mergeCell ref="B15:F15"/>
    <mergeCell ref="G15:G16"/>
    <mergeCell ref="A87:G87"/>
  </mergeCells>
  <printOptions horizontalCentered="1"/>
  <pageMargins left="0.51181102362204722" right="0.31496062992125984" top="0.27559055118110237" bottom="0.35433070866141736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EAPED 6 (c)</vt:lpstr>
      <vt:lpstr>'EAPED 6 (c)'!Área_de_impresión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2026-07-16T17:22:17Z</dcterms:created>
  <dcterms:modified xsi:type="dcterms:W3CDTF">2026-07-16T17:22:28Z</dcterms:modified>
</cp:coreProperties>
</file>